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原材料\"/>
    </mc:Choice>
  </mc:AlternateContent>
  <xr:revisionPtr revIDLastSave="0" documentId="13_ncr:1_{C047BFE6-47E6-4F1E-858D-EAD30564A1D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7" l="1" a="1"/>
  <c r="E2" i="7"/>
  <c r="E122" i="7" s="1" a="1"/>
  <c r="E122" i="7" s="1"/>
  <c r="F2" i="4" a="1"/>
  <c r="F2" i="4" s="1"/>
  <c r="F2476" i="4" s="1" a="1"/>
  <c r="F2476" i="4" s="1"/>
  <c r="N2" i="4" a="1"/>
  <c r="N2" i="4" s="1"/>
  <c r="N122" i="4" s="1" a="1"/>
  <c r="N122" i="4" s="1"/>
  <c r="F2485" i="4" l="1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1" i="4" a="1"/>
  <c r="F2471" i="4" s="1"/>
  <c r="F2473" i="4" a="1"/>
  <c r="F2473" i="4" s="1"/>
  <c r="F2475" i="4" a="1"/>
  <c r="F2475" i="4" s="1"/>
  <c r="F2472" i="4" a="1"/>
  <c r="F2472" i="4" s="1"/>
  <c r="F2474" i="4" a="1"/>
  <c r="F2474" i="4" s="1"/>
  <c r="F2466" i="4" a="1"/>
  <c r="F2466" i="4" s="1"/>
  <c r="F2467" i="4" a="1"/>
  <c r="F2467" i="4" s="1"/>
  <c r="F2468" i="4" a="1"/>
  <c r="F2468" i="4" s="1"/>
  <c r="F2469" i="4" a="1"/>
  <c r="F2469" i="4" s="1"/>
  <c r="F2470" i="4" a="1"/>
  <c r="F2470" i="4" s="1"/>
  <c r="E3" i="7" a="1"/>
  <c r="E3" i="7" s="1"/>
  <c r="E119" i="7" a="1"/>
  <c r="E119" i="7" s="1"/>
  <c r="E120" i="7" a="1"/>
  <c r="E120" i="7" s="1"/>
  <c r="E121" i="7" a="1"/>
  <c r="E121" i="7" s="1"/>
  <c r="F2462" i="4" a="1"/>
  <c r="F2462" i="4" s="1"/>
  <c r="F2464" i="4" a="1"/>
  <c r="F2464" i="4" s="1"/>
  <c r="F2461" i="4" a="1"/>
  <c r="F2461" i="4" s="1"/>
  <c r="F2463" i="4" a="1"/>
  <c r="F2463" i="4" s="1"/>
  <c r="F2465" i="4" a="1"/>
  <c r="F2465" i="4" s="1"/>
  <c r="F2456" i="4" a="1"/>
  <c r="F2456" i="4" s="1"/>
  <c r="F2457" i="4" a="1"/>
  <c r="F2457" i="4" s="1"/>
  <c r="F2458" i="4" a="1"/>
  <c r="F2458" i="4" s="1"/>
  <c r="F2459" i="4" a="1"/>
  <c r="F2459" i="4" s="1"/>
  <c r="F2460" i="4" a="1"/>
  <c r="F2460" i="4" s="1"/>
  <c r="F2451" i="4" a="1"/>
  <c r="F2451" i="4" s="1"/>
  <c r="F2452" i="4" a="1"/>
  <c r="F2452" i="4" s="1"/>
  <c r="F2453" i="4" a="1"/>
  <c r="F2453" i="4" s="1"/>
  <c r="F2454" i="4" a="1"/>
  <c r="F2454" i="4" s="1"/>
  <c r="F2455" i="4" a="1"/>
  <c r="F2455" i="4" s="1"/>
  <c r="F2446" i="4" a="1"/>
  <c r="F2446" i="4" s="1"/>
  <c r="F2447" i="4" a="1"/>
  <c r="F2447" i="4" s="1"/>
  <c r="F2448" i="4" a="1"/>
  <c r="F2448" i="4" s="1"/>
  <c r="F2449" i="4" a="1"/>
  <c r="F2449" i="4" s="1"/>
  <c r="F2450" i="4" a="1"/>
  <c r="F2450" i="4" s="1"/>
  <c r="N120" i="4" a="1"/>
  <c r="N120" i="4" s="1"/>
  <c r="N121" i="4" a="1"/>
  <c r="N121" i="4" s="1"/>
  <c r="F2410" i="4" a="1"/>
  <c r="F2410" i="4" s="1"/>
  <c r="F2441" i="4" a="1"/>
  <c r="F2441" i="4" s="1"/>
  <c r="F2442" i="4" a="1"/>
  <c r="F2442" i="4" s="1"/>
  <c r="F2443" i="4" a="1"/>
  <c r="F2443" i="4" s="1"/>
  <c r="F2444" i="4" a="1"/>
  <c r="F2444" i="4" s="1"/>
  <c r="F2445" i="4" a="1"/>
  <c r="F2445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7" i="4" a="1"/>
  <c r="F2427" i="4" s="1"/>
  <c r="F2429" i="4" a="1"/>
  <c r="F2429" i="4" s="1"/>
  <c r="F2425" i="4" a="1"/>
  <c r="F2425" i="4" s="1"/>
  <c r="F2428" i="4" a="1"/>
  <c r="F2428" i="4" s="1"/>
  <c r="F2426" i="4" a="1"/>
  <c r="F2426" i="4" s="1"/>
  <c r="F2424" i="4" a="1"/>
  <c r="F2424" i="4" s="1"/>
  <c r="F2423" i="4" a="1"/>
  <c r="F2423" i="4" s="1"/>
  <c r="F2421" i="4" a="1"/>
  <c r="F2421" i="4" s="1"/>
  <c r="F2422" i="4" a="1"/>
  <c r="F2422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E115" i="7" a="1"/>
  <c r="E115" i="7" s="1"/>
  <c r="E107" i="7" a="1"/>
  <c r="E107" i="7" s="1"/>
  <c r="E111" i="7" a="1"/>
  <c r="E111" i="7" s="1"/>
  <c r="E103" i="7" a="1"/>
  <c r="E103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18" i="7" a="1"/>
  <c r="E118" i="7" s="1"/>
  <c r="E116" i="7" a="1"/>
  <c r="E116" i="7" s="1"/>
  <c r="E114" i="7" a="1"/>
  <c r="E114" i="7" s="1"/>
  <c r="E112" i="7" a="1"/>
  <c r="E112" i="7" s="1"/>
  <c r="E110" i="7" a="1"/>
  <c r="E110" i="7" s="1"/>
  <c r="E108" i="7" a="1"/>
  <c r="E108" i="7" s="1"/>
  <c r="E106" i="7" a="1"/>
  <c r="E106" i="7" s="1"/>
  <c r="E104" i="7" a="1"/>
  <c r="E104" i="7" s="1"/>
  <c r="E102" i="7" a="1"/>
  <c r="E102" i="7" s="1"/>
  <c r="E100" i="7" a="1"/>
  <c r="E100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E7" i="7" a="1"/>
  <c r="E7" i="7" s="1"/>
  <c r="E6" i="7" a="1"/>
  <c r="E6" i="7" s="1"/>
  <c r="E5" i="7" a="1"/>
  <c r="E5" i="7" s="1"/>
  <c r="E4" i="7" a="1"/>
  <c r="E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7" a="1"/>
  <c r="E20" i="7" s="1"/>
  <c r="E21" i="7" a="1"/>
  <c r="E21" i="7" s="1"/>
  <c r="E22" i="7" a="1"/>
  <c r="E22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28" i="7" a="1"/>
  <c r="E28" i="7" s="1"/>
  <c r="E29" i="7" a="1"/>
  <c r="E29" i="7" s="1"/>
  <c r="E30" i="7" a="1"/>
  <c r="E30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6" i="7" a="1"/>
  <c r="E36" i="7" s="1"/>
  <c r="E37" i="7" a="1"/>
  <c r="E37" i="7" s="1"/>
  <c r="E38" i="7" a="1"/>
  <c r="E38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0" i="7" a="1"/>
  <c r="E60" i="7" s="1"/>
  <c r="E61" i="7" a="1"/>
  <c r="E61" i="7" s="1"/>
  <c r="E62" i="7" a="1"/>
  <c r="E62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68" i="7" a="1"/>
  <c r="E68" i="7" s="1"/>
  <c r="E69" i="7" a="1"/>
  <c r="E69" i="7" s="1"/>
  <c r="E70" i="7" a="1"/>
  <c r="E70" i="7" s="1"/>
  <c r="E71" i="7" a="1"/>
  <c r="E71" i="7" s="1"/>
  <c r="E72" i="7" a="1"/>
  <c r="E72" i="7" s="1"/>
  <c r="E73" i="7" a="1"/>
  <c r="E73" i="7" s="1"/>
  <c r="E74" i="7" a="1"/>
  <c r="E74" i="7" s="1"/>
  <c r="E75" i="7" a="1"/>
  <c r="E75" i="7" s="1"/>
  <c r="E76" i="7" a="1"/>
  <c r="E76" i="7" s="1"/>
  <c r="E77" i="7" a="1"/>
  <c r="E77" i="7" s="1"/>
  <c r="E78" i="7" a="1"/>
  <c r="E78" i="7" s="1"/>
  <c r="E79" i="7" a="1"/>
  <c r="E79" i="7" s="1"/>
  <c r="E80" i="7" a="1"/>
  <c r="E80" i="7" s="1"/>
  <c r="E81" i="7" a="1"/>
  <c r="E81" i="7" s="1"/>
  <c r="E82" i="7" a="1"/>
  <c r="E82" i="7" s="1"/>
  <c r="E83" i="7" a="1"/>
  <c r="E83" i="7" s="1"/>
  <c r="E84" i="7" a="1"/>
  <c r="E84" i="7" s="1"/>
  <c r="E85" i="7" a="1"/>
  <c r="E85" i="7" s="1"/>
  <c r="E86" i="7" a="1"/>
  <c r="E86" i="7" s="1"/>
  <c r="E87" i="7" a="1"/>
  <c r="E87" i="7" s="1"/>
  <c r="E88" i="7" a="1"/>
  <c r="E88" i="7" s="1"/>
  <c r="E89" i="7" a="1"/>
  <c r="E89" i="7" s="1"/>
  <c r="E90" i="7" a="1"/>
  <c r="E90" i="7" s="1"/>
  <c r="E91" i="7" a="1"/>
  <c r="E91" i="7" s="1"/>
  <c r="E92" i="7" a="1"/>
  <c r="E92" i="7" s="1"/>
  <c r="E93" i="7" a="1"/>
  <c r="E93" i="7" s="1"/>
  <c r="E94" i="7" a="1"/>
  <c r="E94" i="7" s="1"/>
  <c r="E95" i="7" a="1"/>
  <c r="E95" i="7" s="1"/>
  <c r="E96" i="7" a="1"/>
  <c r="E96" i="7" s="1"/>
  <c r="E97" i="7" a="1"/>
  <c r="E97" i="7" s="1"/>
  <c r="E98" i="7" a="1"/>
  <c r="E98" i="7" s="1"/>
  <c r="E99" i="7" a="1"/>
  <c r="E99" i="7" s="1"/>
  <c r="F2413" i="4" a="1"/>
  <c r="F2413" i="4" s="1"/>
  <c r="F2412" i="4" a="1"/>
  <c r="F2412" i="4" s="1"/>
  <c r="F2411" i="4" a="1"/>
  <c r="F2411" i="4" s="1"/>
  <c r="F2409" i="4" a="1"/>
  <c r="F2409" i="4" s="1"/>
  <c r="F35" i="4" a="1"/>
  <c r="F35" i="4" s="1"/>
  <c r="F99" i="4" a="1"/>
  <c r="F99" i="4" s="1"/>
  <c r="F163" i="4" a="1"/>
  <c r="F163" i="4" s="1"/>
  <c r="F187" i="4" a="1"/>
  <c r="F187" i="4" s="1"/>
  <c r="F203" i="4" a="1"/>
  <c r="F203" i="4" s="1"/>
  <c r="F219" i="4" a="1"/>
  <c r="F219" i="4" s="1"/>
  <c r="F235" i="4" a="1"/>
  <c r="F235" i="4" s="1"/>
  <c r="F251" i="4" a="1"/>
  <c r="F251" i="4" s="1"/>
  <c r="F267" i="4" a="1"/>
  <c r="F267" i="4" s="1"/>
  <c r="F283" i="4" a="1"/>
  <c r="F283" i="4" s="1"/>
  <c r="F299" i="4" a="1"/>
  <c r="F299" i="4" s="1"/>
  <c r="F308" i="4" a="1"/>
  <c r="F308" i="4" s="1"/>
  <c r="F316" i="4" a="1"/>
  <c r="F316" i="4" s="1"/>
  <c r="F324" i="4" a="1"/>
  <c r="F324" i="4" s="1"/>
  <c r="F332" i="4" a="1"/>
  <c r="F332" i="4" s="1"/>
  <c r="F340" i="4" a="1"/>
  <c r="F340" i="4" s="1"/>
  <c r="F348" i="4" a="1"/>
  <c r="F348" i="4" s="1"/>
  <c r="F356" i="4" a="1"/>
  <c r="F356" i="4" s="1"/>
  <c r="F364" i="4" a="1"/>
  <c r="F364" i="4" s="1"/>
  <c r="F372" i="4" a="1"/>
  <c r="F372" i="4" s="1"/>
  <c r="F380" i="4" a="1"/>
  <c r="F380" i="4" s="1"/>
  <c r="F388" i="4" a="1"/>
  <c r="F388" i="4" s="1"/>
  <c r="F396" i="4" a="1"/>
  <c r="F396" i="4" s="1"/>
  <c r="F404" i="4" a="1"/>
  <c r="F404" i="4" s="1"/>
  <c r="F412" i="4" a="1"/>
  <c r="F412" i="4" s="1"/>
  <c r="F420" i="4" a="1"/>
  <c r="F420" i="4" s="1"/>
  <c r="F428" i="4" a="1"/>
  <c r="F428" i="4" s="1"/>
  <c r="F436" i="4" a="1"/>
  <c r="F436" i="4" s="1"/>
  <c r="F444" i="4" a="1"/>
  <c r="F444" i="4" s="1"/>
  <c r="F452" i="4" a="1"/>
  <c r="F452" i="4" s="1"/>
  <c r="F460" i="4" a="1"/>
  <c r="F460" i="4" s="1"/>
  <c r="F468" i="4" a="1"/>
  <c r="F468" i="4" s="1"/>
  <c r="F476" i="4" a="1"/>
  <c r="F476" i="4" s="1"/>
  <c r="F484" i="4" a="1"/>
  <c r="F484" i="4" s="1"/>
  <c r="F492" i="4" a="1"/>
  <c r="F492" i="4" s="1"/>
  <c r="F500" i="4" a="1"/>
  <c r="F500" i="4" s="1"/>
  <c r="F508" i="4" a="1"/>
  <c r="F508" i="4" s="1"/>
  <c r="F516" i="4" a="1"/>
  <c r="F516" i="4" s="1"/>
  <c r="F524" i="4" a="1"/>
  <c r="F524" i="4" s="1"/>
  <c r="F532" i="4" a="1"/>
  <c r="F532" i="4" s="1"/>
  <c r="F540" i="4" a="1"/>
  <c r="F540" i="4" s="1"/>
  <c r="F548" i="4" a="1"/>
  <c r="F548" i="4" s="1"/>
  <c r="F556" i="4" a="1"/>
  <c r="F556" i="4" s="1"/>
  <c r="F670" i="4" a="1"/>
  <c r="F670" i="4" s="1"/>
  <c r="F678" i="4" a="1"/>
  <c r="F678" i="4" s="1"/>
  <c r="F686" i="4" a="1"/>
  <c r="F686" i="4" s="1"/>
  <c r="F694" i="4" a="1"/>
  <c r="F694" i="4" s="1"/>
  <c r="F702" i="4" a="1"/>
  <c r="F702" i="4" s="1"/>
  <c r="F710" i="4" a="1"/>
  <c r="F710" i="4" s="1"/>
  <c r="F718" i="4" a="1"/>
  <c r="F718" i="4" s="1"/>
  <c r="F726" i="4" a="1"/>
  <c r="F726" i="4" s="1"/>
  <c r="F734" i="4" a="1"/>
  <c r="F734" i="4" s="1"/>
  <c r="F742" i="4" a="1"/>
  <c r="F742" i="4" s="1"/>
  <c r="F750" i="4" a="1"/>
  <c r="F750" i="4" s="1"/>
  <c r="F758" i="4" a="1"/>
  <c r="F758" i="4" s="1"/>
  <c r="F766" i="4" a="1"/>
  <c r="F766" i="4" s="1"/>
  <c r="F774" i="4" a="1"/>
  <c r="F774" i="4" s="1"/>
  <c r="F782" i="4" a="1"/>
  <c r="F782" i="4" s="1"/>
  <c r="F790" i="4" a="1"/>
  <c r="F790" i="4" s="1"/>
  <c r="F798" i="4" a="1"/>
  <c r="F798" i="4" s="1"/>
  <c r="F806" i="4" a="1"/>
  <c r="F806" i="4" s="1"/>
  <c r="F814" i="4" a="1"/>
  <c r="F814" i="4" s="1"/>
  <c r="F822" i="4" a="1"/>
  <c r="F822" i="4" s="1"/>
  <c r="F830" i="4" a="1"/>
  <c r="F830" i="4" s="1"/>
  <c r="F838" i="4" a="1"/>
  <c r="F838" i="4" s="1"/>
  <c r="F846" i="4" a="1"/>
  <c r="F846" i="4" s="1"/>
  <c r="F854" i="4" a="1"/>
  <c r="F854" i="4" s="1"/>
  <c r="F862" i="4" a="1"/>
  <c r="F862" i="4" s="1"/>
  <c r="F870" i="4" a="1"/>
  <c r="F870" i="4" s="1"/>
  <c r="F878" i="4" a="1"/>
  <c r="F878" i="4" s="1"/>
  <c r="F886" i="4" a="1"/>
  <c r="F886" i="4" s="1"/>
  <c r="F894" i="4" a="1"/>
  <c r="F894" i="4" s="1"/>
  <c r="F902" i="4" a="1"/>
  <c r="F902" i="4" s="1"/>
  <c r="F910" i="4" a="1"/>
  <c r="F910" i="4" s="1"/>
  <c r="F918" i="4" a="1"/>
  <c r="F918" i="4" s="1"/>
  <c r="F926" i="4" a="1"/>
  <c r="F926" i="4" s="1"/>
  <c r="F934" i="4" a="1"/>
  <c r="F934" i="4" s="1"/>
  <c r="F942" i="4" a="1"/>
  <c r="F942" i="4" s="1"/>
  <c r="F950" i="4" a="1"/>
  <c r="F950" i="4" s="1"/>
  <c r="F958" i="4" a="1"/>
  <c r="F958" i="4" s="1"/>
  <c r="F966" i="4" a="1"/>
  <c r="F966" i="4" s="1"/>
  <c r="F974" i="4" a="1"/>
  <c r="F974" i="4" s="1"/>
  <c r="F982" i="4" a="1"/>
  <c r="F982" i="4" s="1"/>
  <c r="F990" i="4" a="1"/>
  <c r="F990" i="4" s="1"/>
  <c r="F998" i="4" a="1"/>
  <c r="F998" i="4" s="1"/>
  <c r="F67" i="4" a="1"/>
  <c r="F67" i="4" s="1"/>
  <c r="F179" i="4" a="1"/>
  <c r="F179" i="4" s="1"/>
  <c r="F211" i="4" a="1"/>
  <c r="F211" i="4" s="1"/>
  <c r="F243" i="4" a="1"/>
  <c r="F243" i="4" s="1"/>
  <c r="F275" i="4" a="1"/>
  <c r="F275" i="4" s="1"/>
  <c r="F304" i="4" a="1"/>
  <c r="F304" i="4" s="1"/>
  <c r="F320" i="4" a="1"/>
  <c r="F320" i="4" s="1"/>
  <c r="F336" i="4" a="1"/>
  <c r="F336" i="4" s="1"/>
  <c r="F352" i="4" a="1"/>
  <c r="F352" i="4" s="1"/>
  <c r="F368" i="4" a="1"/>
  <c r="F368" i="4" s="1"/>
  <c r="F384" i="4" a="1"/>
  <c r="F384" i="4" s="1"/>
  <c r="F400" i="4" a="1"/>
  <c r="F400" i="4" s="1"/>
  <c r="F416" i="4" a="1"/>
  <c r="F416" i="4" s="1"/>
  <c r="F432" i="4" a="1"/>
  <c r="F432" i="4" s="1"/>
  <c r="F448" i="4" a="1"/>
  <c r="F448" i="4" s="1"/>
  <c r="F464" i="4" a="1"/>
  <c r="F464" i="4" s="1"/>
  <c r="F480" i="4" a="1"/>
  <c r="F480" i="4" s="1"/>
  <c r="F496" i="4" a="1"/>
  <c r="F496" i="4" s="1"/>
  <c r="F512" i="4" a="1"/>
  <c r="F512" i="4" s="1"/>
  <c r="F528" i="4" a="1"/>
  <c r="F528" i="4" s="1"/>
  <c r="F544" i="4" a="1"/>
  <c r="F544" i="4" s="1"/>
  <c r="F666" i="4" a="1"/>
  <c r="F666" i="4" s="1"/>
  <c r="F682" i="4" a="1"/>
  <c r="F682" i="4" s="1"/>
  <c r="F698" i="4" a="1"/>
  <c r="F698" i="4" s="1"/>
  <c r="F714" i="4" a="1"/>
  <c r="F714" i="4" s="1"/>
  <c r="F730" i="4" a="1"/>
  <c r="F730" i="4" s="1"/>
  <c r="F746" i="4" a="1"/>
  <c r="F746" i="4" s="1"/>
  <c r="F762" i="4" a="1"/>
  <c r="F762" i="4" s="1"/>
  <c r="F778" i="4" a="1"/>
  <c r="F778" i="4" s="1"/>
  <c r="F794" i="4" a="1"/>
  <c r="F794" i="4" s="1"/>
  <c r="F810" i="4" a="1"/>
  <c r="F810" i="4" s="1"/>
  <c r="F826" i="4" a="1"/>
  <c r="F826" i="4" s="1"/>
  <c r="F842" i="4" a="1"/>
  <c r="F842" i="4" s="1"/>
  <c r="F858" i="4" a="1"/>
  <c r="F858" i="4" s="1"/>
  <c r="F874" i="4" a="1"/>
  <c r="F874" i="4" s="1"/>
  <c r="F890" i="4" a="1"/>
  <c r="F890" i="4" s="1"/>
  <c r="F906" i="4" a="1"/>
  <c r="F906" i="4" s="1"/>
  <c r="F922" i="4" a="1"/>
  <c r="F922" i="4" s="1"/>
  <c r="F938" i="4" a="1"/>
  <c r="F938" i="4" s="1"/>
  <c r="F954" i="4" a="1"/>
  <c r="F954" i="4" s="1"/>
  <c r="F970" i="4" a="1"/>
  <c r="F970" i="4" s="1"/>
  <c r="F986" i="4" a="1"/>
  <c r="F986" i="4" s="1"/>
  <c r="F1002" i="4" a="1"/>
  <c r="F1002" i="4" s="1"/>
  <c r="F1010" i="4" a="1"/>
  <c r="F1010" i="4" s="1"/>
  <c r="F1018" i="4" a="1"/>
  <c r="F1018" i="4" s="1"/>
  <c r="F1026" i="4" a="1"/>
  <c r="F1026" i="4" s="1"/>
  <c r="F1034" i="4" a="1"/>
  <c r="F1034" i="4" s="1"/>
  <c r="F1042" i="4" a="1"/>
  <c r="F1042" i="4" s="1"/>
  <c r="F1050" i="4" a="1"/>
  <c r="F1050" i="4" s="1"/>
  <c r="F1058" i="4" a="1"/>
  <c r="F1058" i="4" s="1"/>
  <c r="F1066" i="4" a="1"/>
  <c r="F1066" i="4" s="1"/>
  <c r="F1074" i="4" a="1"/>
  <c r="F1074" i="4" s="1"/>
  <c r="F1082" i="4" a="1"/>
  <c r="F1082" i="4" s="1"/>
  <c r="F1090" i="4" a="1"/>
  <c r="F1090" i="4" s="1"/>
  <c r="F1098" i="4" a="1"/>
  <c r="F1098" i="4" s="1"/>
  <c r="F1106" i="4" a="1"/>
  <c r="F1106" i="4" s="1"/>
  <c r="F1114" i="4" a="1"/>
  <c r="F1114" i="4" s="1"/>
  <c r="F1122" i="4" a="1"/>
  <c r="F1122" i="4" s="1"/>
  <c r="F1130" i="4" a="1"/>
  <c r="F1130" i="4" s="1"/>
  <c r="F1138" i="4" a="1"/>
  <c r="F1138" i="4" s="1"/>
  <c r="F1146" i="4" a="1"/>
  <c r="F1146" i="4" s="1"/>
  <c r="F1154" i="4" a="1"/>
  <c r="F1154" i="4" s="1"/>
  <c r="F1162" i="4" a="1"/>
  <c r="F1162" i="4" s="1"/>
  <c r="F1170" i="4" a="1"/>
  <c r="F1170" i="4" s="1"/>
  <c r="F1176" i="4" a="1"/>
  <c r="F1176" i="4" s="1"/>
  <c r="F1184" i="4" a="1"/>
  <c r="F1184" i="4" s="1"/>
  <c r="F1192" i="4" a="1"/>
  <c r="F1192" i="4" s="1"/>
  <c r="F1200" i="4" a="1"/>
  <c r="F1200" i="4" s="1"/>
  <c r="F1208" i="4" a="1"/>
  <c r="F1208" i="4" s="1"/>
  <c r="F1216" i="4" a="1"/>
  <c r="F1216" i="4" s="1"/>
  <c r="F1224" i="4" a="1"/>
  <c r="F1224" i="4" s="1"/>
  <c r="F1232" i="4" a="1"/>
  <c r="F1232" i="4" s="1"/>
  <c r="F1240" i="4" a="1"/>
  <c r="F1240" i="4" s="1"/>
  <c r="F1248" i="4" a="1"/>
  <c r="F1248" i="4" s="1"/>
  <c r="F1256" i="4" a="1"/>
  <c r="F1256" i="4" s="1"/>
  <c r="F1264" i="4" a="1"/>
  <c r="F1264" i="4" s="1"/>
  <c r="F1272" i="4" a="1"/>
  <c r="F1272" i="4" s="1"/>
  <c r="F1280" i="4" a="1"/>
  <c r="F1280" i="4" s="1"/>
  <c r="F1288" i="4" a="1"/>
  <c r="F1288" i="4" s="1"/>
  <c r="F1296" i="4" a="1"/>
  <c r="F1296" i="4" s="1"/>
  <c r="F1304" i="4" a="1"/>
  <c r="F1304" i="4" s="1"/>
  <c r="F1312" i="4" a="1"/>
  <c r="F1312" i="4" s="1"/>
  <c r="F1320" i="4" a="1"/>
  <c r="F1320" i="4" s="1"/>
  <c r="F1328" i="4" a="1"/>
  <c r="F1328" i="4" s="1"/>
  <c r="F1336" i="4" a="1"/>
  <c r="F1336" i="4" s="1"/>
  <c r="F1344" i="4" a="1"/>
  <c r="F1344" i="4" s="1"/>
  <c r="F131" i="4" a="1"/>
  <c r="F131" i="4" s="1"/>
  <c r="F195" i="4" a="1"/>
  <c r="F195" i="4" s="1"/>
  <c r="F227" i="4" a="1"/>
  <c r="F227" i="4" s="1"/>
  <c r="F259" i="4" a="1"/>
  <c r="F259" i="4" s="1"/>
  <c r="F291" i="4" a="1"/>
  <c r="F291" i="4" s="1"/>
  <c r="F312" i="4" a="1"/>
  <c r="F312" i="4" s="1"/>
  <c r="F328" i="4" a="1"/>
  <c r="F328" i="4" s="1"/>
  <c r="F344" i="4" a="1"/>
  <c r="F344" i="4" s="1"/>
  <c r="F360" i="4" a="1"/>
  <c r="F360" i="4" s="1"/>
  <c r="F376" i="4" a="1"/>
  <c r="F376" i="4" s="1"/>
  <c r="F392" i="4" a="1"/>
  <c r="F392" i="4" s="1"/>
  <c r="F408" i="4" a="1"/>
  <c r="F408" i="4" s="1"/>
  <c r="F424" i="4" a="1"/>
  <c r="F424" i="4" s="1"/>
  <c r="F440" i="4" a="1"/>
  <c r="F440" i="4" s="1"/>
  <c r="F456" i="4" a="1"/>
  <c r="F456" i="4" s="1"/>
  <c r="F472" i="4" a="1"/>
  <c r="F472" i="4" s="1"/>
  <c r="F488" i="4" a="1"/>
  <c r="F488" i="4" s="1"/>
  <c r="F504" i="4" a="1"/>
  <c r="F504" i="4" s="1"/>
  <c r="F520" i="4" a="1"/>
  <c r="F520" i="4" s="1"/>
  <c r="F536" i="4" a="1"/>
  <c r="F536" i="4" s="1"/>
  <c r="F552" i="4" a="1"/>
  <c r="F552" i="4" s="1"/>
  <c r="F674" i="4" a="1"/>
  <c r="F674" i="4" s="1"/>
  <c r="F690" i="4" a="1"/>
  <c r="F690" i="4" s="1"/>
  <c r="F706" i="4" a="1"/>
  <c r="F706" i="4" s="1"/>
  <c r="F722" i="4" a="1"/>
  <c r="F722" i="4" s="1"/>
  <c r="F738" i="4" a="1"/>
  <c r="F738" i="4" s="1"/>
  <c r="F754" i="4" a="1"/>
  <c r="F754" i="4" s="1"/>
  <c r="F770" i="4" a="1"/>
  <c r="F770" i="4" s="1"/>
  <c r="F786" i="4" a="1"/>
  <c r="F786" i="4" s="1"/>
  <c r="F802" i="4" a="1"/>
  <c r="F802" i="4" s="1"/>
  <c r="F818" i="4" a="1"/>
  <c r="F818" i="4" s="1"/>
  <c r="F834" i="4" a="1"/>
  <c r="F834" i="4" s="1"/>
  <c r="F850" i="4" a="1"/>
  <c r="F850" i="4" s="1"/>
  <c r="F866" i="4" a="1"/>
  <c r="F866" i="4" s="1"/>
  <c r="F882" i="4" a="1"/>
  <c r="F882" i="4" s="1"/>
  <c r="F898" i="4" a="1"/>
  <c r="F898" i="4" s="1"/>
  <c r="F914" i="4" a="1"/>
  <c r="F914" i="4" s="1"/>
  <c r="F930" i="4" a="1"/>
  <c r="F930" i="4" s="1"/>
  <c r="F946" i="4" a="1"/>
  <c r="F946" i="4" s="1"/>
  <c r="F962" i="4" a="1"/>
  <c r="F962" i="4" s="1"/>
  <c r="F978" i="4" a="1"/>
  <c r="F978" i="4" s="1"/>
  <c r="F994" i="4" a="1"/>
  <c r="F994" i="4" s="1"/>
  <c r="F1006" i="4" a="1"/>
  <c r="F1006" i="4" s="1"/>
  <c r="F1014" i="4" a="1"/>
  <c r="F1014" i="4" s="1"/>
  <c r="F1022" i="4" a="1"/>
  <c r="F1022" i="4" s="1"/>
  <c r="F1030" i="4" a="1"/>
  <c r="F1030" i="4" s="1"/>
  <c r="F1038" i="4" a="1"/>
  <c r="F1038" i="4" s="1"/>
  <c r="F1046" i="4" a="1"/>
  <c r="F1046" i="4" s="1"/>
  <c r="F1054" i="4" a="1"/>
  <c r="F1054" i="4" s="1"/>
  <c r="F1062" i="4" a="1"/>
  <c r="F1062" i="4" s="1"/>
  <c r="F1070" i="4" a="1"/>
  <c r="F1070" i="4" s="1"/>
  <c r="F1078" i="4" a="1"/>
  <c r="F1078" i="4" s="1"/>
  <c r="F1086" i="4" a="1"/>
  <c r="F1086" i="4" s="1"/>
  <c r="F1094" i="4" a="1"/>
  <c r="F1094" i="4" s="1"/>
  <c r="F1102" i="4" a="1"/>
  <c r="F1102" i="4" s="1"/>
  <c r="F1110" i="4" a="1"/>
  <c r="F1110" i="4" s="1"/>
  <c r="F1118" i="4" a="1"/>
  <c r="F1118" i="4" s="1"/>
  <c r="F1126" i="4" a="1"/>
  <c r="F1126" i="4" s="1"/>
  <c r="F1134" i="4" a="1"/>
  <c r="F1134" i="4" s="1"/>
  <c r="F1142" i="4" a="1"/>
  <c r="F1142" i="4" s="1"/>
  <c r="F1150" i="4" a="1"/>
  <c r="F1150" i="4" s="1"/>
  <c r="F1158" i="4" a="1"/>
  <c r="F1158" i="4" s="1"/>
  <c r="F1166" i="4" a="1"/>
  <c r="F1166" i="4" s="1"/>
  <c r="F1174" i="4" a="1"/>
  <c r="F1174" i="4" s="1"/>
  <c r="F1180" i="4" a="1"/>
  <c r="F1180" i="4" s="1"/>
  <c r="F1188" i="4" a="1"/>
  <c r="F1188" i="4" s="1"/>
  <c r="F1196" i="4" a="1"/>
  <c r="F1196" i="4" s="1"/>
  <c r="F1204" i="4" a="1"/>
  <c r="F1204" i="4" s="1"/>
  <c r="F1212" i="4" a="1"/>
  <c r="F1212" i="4" s="1"/>
  <c r="F1220" i="4" a="1"/>
  <c r="F1220" i="4" s="1"/>
  <c r="F1228" i="4" a="1"/>
  <c r="F1228" i="4" s="1"/>
  <c r="F1236" i="4" a="1"/>
  <c r="F1236" i="4" s="1"/>
  <c r="F1244" i="4" a="1"/>
  <c r="F1244" i="4" s="1"/>
  <c r="F1252" i="4" a="1"/>
  <c r="F1252" i="4" s="1"/>
  <c r="F1260" i="4" a="1"/>
  <c r="F1260" i="4" s="1"/>
  <c r="F1268" i="4" a="1"/>
  <c r="F1268" i="4" s="1"/>
  <c r="F1276" i="4" a="1"/>
  <c r="F1276" i="4" s="1"/>
  <c r="F1284" i="4" a="1"/>
  <c r="F1284" i="4" s="1"/>
  <c r="F1292" i="4" a="1"/>
  <c r="F1292" i="4" s="1"/>
  <c r="F1300" i="4" a="1"/>
  <c r="F1300" i="4" s="1"/>
  <c r="F1308" i="4" a="1"/>
  <c r="F1308" i="4" s="1"/>
  <c r="F1316" i="4" a="1"/>
  <c r="F1316" i="4" s="1"/>
  <c r="F1324" i="4" a="1"/>
  <c r="F1324" i="4" s="1"/>
  <c r="F1332" i="4" a="1"/>
  <c r="F1332" i="4" s="1"/>
  <c r="F1340" i="4" a="1"/>
  <c r="F1340" i="4" s="1"/>
  <c r="F1347" i="4" a="1"/>
  <c r="F1347" i="4" s="1"/>
  <c r="F1355" i="4" a="1"/>
  <c r="F1355" i="4" s="1"/>
  <c r="F1363" i="4" a="1"/>
  <c r="F1363" i="4" s="1"/>
  <c r="F1371" i="4" a="1"/>
  <c r="F1371" i="4" s="1"/>
  <c r="F1379" i="4" a="1"/>
  <c r="F1379" i="4" s="1"/>
  <c r="F1387" i="4" a="1"/>
  <c r="F1387" i="4" s="1"/>
  <c r="F1395" i="4" a="1"/>
  <c r="F1395" i="4" s="1"/>
  <c r="F1403" i="4" a="1"/>
  <c r="F1403" i="4" s="1"/>
  <c r="F1411" i="4" a="1"/>
  <c r="F1411" i="4" s="1"/>
  <c r="F1419" i="4" a="1"/>
  <c r="F1419" i="4" s="1"/>
  <c r="F1427" i="4" a="1"/>
  <c r="F1427" i="4" s="1"/>
  <c r="F1435" i="4" a="1"/>
  <c r="F1435" i="4" s="1"/>
  <c r="F1443" i="4" a="1"/>
  <c r="F1443" i="4" s="1"/>
  <c r="F1451" i="4" a="1"/>
  <c r="F1451" i="4" s="1"/>
  <c r="F1459" i="4" a="1"/>
  <c r="F1459" i="4" s="1"/>
  <c r="F1467" i="4" a="1"/>
  <c r="F1467" i="4" s="1"/>
  <c r="F1473" i="4" a="1"/>
  <c r="F1473" i="4" s="1"/>
  <c r="F1477" i="4" a="1"/>
  <c r="F1477" i="4" s="1"/>
  <c r="F1481" i="4" a="1"/>
  <c r="F1481" i="4" s="1"/>
  <c r="F1485" i="4" a="1"/>
  <c r="F1485" i="4" s="1"/>
  <c r="F1489" i="4" a="1"/>
  <c r="F1489" i="4" s="1"/>
  <c r="F1493" i="4" a="1"/>
  <c r="F1493" i="4" s="1"/>
  <c r="F1497" i="4" a="1"/>
  <c r="F1497" i="4" s="1"/>
  <c r="F1501" i="4" a="1"/>
  <c r="F1501" i="4" s="1"/>
  <c r="F1505" i="4" a="1"/>
  <c r="F1505" i="4" s="1"/>
  <c r="F1509" i="4" a="1"/>
  <c r="F1509" i="4" s="1"/>
  <c r="F1513" i="4" a="1"/>
  <c r="F1513" i="4" s="1"/>
  <c r="F1517" i="4" a="1"/>
  <c r="F1517" i="4" s="1"/>
  <c r="F1521" i="4" a="1"/>
  <c r="F1521" i="4" s="1"/>
  <c r="F1525" i="4" a="1"/>
  <c r="F1525" i="4" s="1"/>
  <c r="F1529" i="4" a="1"/>
  <c r="F1529" i="4" s="1"/>
  <c r="F1533" i="4" a="1"/>
  <c r="F1533" i="4" s="1"/>
  <c r="F1537" i="4" a="1"/>
  <c r="F1537" i="4" s="1"/>
  <c r="F1541" i="4" a="1"/>
  <c r="F1541" i="4" s="1"/>
  <c r="F1545" i="4" a="1"/>
  <c r="F1545" i="4" s="1"/>
  <c r="F1549" i="4" a="1"/>
  <c r="F1549" i="4" s="1"/>
  <c r="F1553" i="4" a="1"/>
  <c r="F1553" i="4" s="1"/>
  <c r="F1557" i="4" a="1"/>
  <c r="F1557" i="4" s="1"/>
  <c r="F1561" i="4" a="1"/>
  <c r="F1561" i="4" s="1"/>
  <c r="F1565" i="4" a="1"/>
  <c r="F1565" i="4" s="1"/>
  <c r="F1569" i="4" a="1"/>
  <c r="F1569" i="4" s="1"/>
  <c r="F1573" i="4" a="1"/>
  <c r="F1573" i="4" s="1"/>
  <c r="F1577" i="4" a="1"/>
  <c r="F1577" i="4" s="1"/>
  <c r="F1581" i="4" a="1"/>
  <c r="F1581" i="4" s="1"/>
  <c r="F1585" i="4" a="1"/>
  <c r="F1585" i="4" s="1"/>
  <c r="F1589" i="4" a="1"/>
  <c r="F1589" i="4" s="1"/>
  <c r="F1593" i="4" a="1"/>
  <c r="F1593" i="4" s="1"/>
  <c r="F1597" i="4" a="1"/>
  <c r="F1597" i="4" s="1"/>
  <c r="F1601" i="4" a="1"/>
  <c r="F1601" i="4" s="1"/>
  <c r="F1605" i="4" a="1"/>
  <c r="F1605" i="4" s="1"/>
  <c r="F1609" i="4" a="1"/>
  <c r="F1609" i="4" s="1"/>
  <c r="F1613" i="4" a="1"/>
  <c r="F1613" i="4" s="1"/>
  <c r="F1617" i="4" a="1"/>
  <c r="F1617" i="4" s="1"/>
  <c r="F1621" i="4" a="1"/>
  <c r="F1621" i="4" s="1"/>
  <c r="F1625" i="4" a="1"/>
  <c r="F1625" i="4" s="1"/>
  <c r="F1629" i="4" a="1"/>
  <c r="F1629" i="4" s="1"/>
  <c r="F1633" i="4" a="1"/>
  <c r="F1633" i="4" s="1"/>
  <c r="F1637" i="4" a="1"/>
  <c r="F1637" i="4" s="1"/>
  <c r="F1641" i="4" a="1"/>
  <c r="F1641" i="4" s="1"/>
  <c r="F1645" i="4" a="1"/>
  <c r="F1645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119" i="4" a="1"/>
  <c r="N119" i="4" s="1"/>
  <c r="N3" i="4" a="1"/>
  <c r="N3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l="1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<sst xmlns="http://schemas.openxmlformats.org/spreadsheetml/2006/main" count="422" uniqueCount="373">
  <si>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</si>
  <si>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</si>
  <si>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</si>
  <si>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</si>
  <si>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</si>
  <si>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</si>
  <si>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</si>
  <si>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</si>
  <si>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</si>
  <si>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</si>
  <si>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</si>
  <si>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</si>
  <si>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</si>
  <si>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</si>
  <si>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</si>
  <si>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</si>
  <si>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</si>
  <si>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</si>
  <si>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</si>
  <si>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</si>
  <si>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</si>
  <si>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</si>
  <si>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</si>
  <si>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</si>
  <si>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</si>
  <si>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</si>
  <si>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</si>
  <si>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</si>
  <si>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</si>
  <si>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</si>
  <si>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</si>
  <si>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</si>
  <si>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</si>
  <si>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</si>
  <si>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</si>
  <si>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</si>
  <si>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</si>
  <si>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</si>
  <si>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</si>
  <si>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</si>
  <si>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</si>
  <si>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</si>
  <si>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</si>
  <si>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</si>
  <si>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</si>
  <si>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</si>
  <si>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</si>
  <si>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</si>
  <si>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</si>
  <si>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</si>
  <si>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</si>
  <si>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</si>
  <si>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</si>
  <si>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</si>
  <si>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</si>
  <si>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</si>
  <si>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</si>
  <si>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</si>
  <si>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</si>
  <si>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</si>
  <si>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</si>
  <si>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</si>
  <si>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</si>
  <si>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</si>
  <si>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</si>
  <si>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</si>
  <si>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</si>
  <si>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</si>
  <si>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</si>
  <si>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</si>
  <si>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</si>
  <si>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</si>
  <si>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</si>
  <si>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</si>
  <si>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</si>
  <si>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</si>
  <si>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</si>
  <si>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</si>
  <si>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</si>
  <si>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</si>
  <si>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</si>
  <si>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</si>
  <si>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</si>
  <si>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</si>
  <si>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</si>
  <si>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</si>
  <si>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</si>
  <si>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</si>
  <si>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</si>
  <si>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</si>
  <si>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</si>
  <si>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</si>
  <si>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</si>
  <si>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</si>
  <si>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</si>
  <si>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</si>
  <si>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</si>
  <si>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</si>
  <si>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</si>
  <si>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</si>
  <si>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</si>
  <si>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</si>
  <si>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</si>
  <si>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</si>
  <si>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</si>
  <si>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</si>
  <si>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</si>
  <si>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</si>
  <si>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</si>
  <si>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</si>
  <si>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</si>
  <si>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</si>
  <si>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</si>
  <si>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</si>
  <si>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</si>
  <si>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</si>
  <si>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</si>
  <si>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</si>
  <si>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</si>
  <si>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</si>
  <si>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</si>
  <si>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</si>
  <si>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</si>
  <si>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</si>
  <si>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</si>
  <si>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</si>
  <si>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</si>
  <si>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</si>
  <si>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</si>
  <si>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</si>
  <si>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</si>
  <si>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</si>
  <si>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</si>
  <si>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</si>
  <si>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</si>
  <si>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</si>
  <si>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</si>
  <si>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</si>
  <si>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</si>
  <si>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</si>
  <si>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</si>
  <si>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</si>
  <si>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</si>
  <si>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</si>
  <si>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</si>
  <si>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</si>
  <si>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</si>
  <si>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</si>
  <si>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</si>
  <si>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</si>
  <si>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</si>
  <si>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</si>
  <si>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</si>
  <si>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</si>
  <si>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</si>
  <si>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</si>
  <si>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</si>
  <si>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</si>
  <si>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</si>
  <si>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</si>
  <si>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</si>
  <si>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</si>
  <si>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</si>
  <si>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</si>
  <si>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</si>
  <si>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</si>
  <si>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</si>
  <si>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</si>
  <si>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</si>
  <si>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</si>
  <si>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</si>
  <si>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</si>
  <si>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</si>
  <si>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</si>
  <si>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</si>
  <si>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</si>
  <si>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</si>
  <si>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</si>
  <si>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</si>
  <si>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</si>
  <si>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</si>
  <si>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</si>
  <si>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</si>
  <si>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</si>
  <si>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</si>
  <si>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</si>
  <si>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</si>
  <si>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</si>
  <si>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</si>
  <si>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</si>
  <si>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</si>
  <si>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</si>
  <si>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</si>
  <si>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</si>
  <si>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</si>
  <si>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</si>
  <si>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</si>
  <si>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</si>
  <si>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</si>
  <si>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</si>
  <si>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</si>
  <si>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</si>
  <si>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</si>
  <si>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</si>
  <si>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</si>
  <si>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</si>
  <si>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</si>
  <si>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</si>
  <si>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</si>
  <si>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</si>
  <si>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</si>
  <si>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</si>
  <si>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</si>
  <si>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</si>
  <si>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</si>
  <si>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</si>
  <si>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</si>
  <si>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</si>
  <si>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</si>
  <si>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</si>
  <si>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</si>
  <si>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</si>
  <si>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</si>
  <si>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</si>
  <si>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</si>
  <si>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</si>
  <si>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</si>
  <si>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</si>
  <si>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</si>
  <si>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</si>
  <si>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</si>
  <si>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</si>
  <si>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</si>
  <si>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</si>
  <si>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3"/>
  </si>
  <si>
    <t>年</t>
  </si>
  <si>
    <t>月</t>
  </si>
  <si>
    <t>鋳造銑鉄(鞍山 Z14-Z18鞍山 )と球状銑鉄（本溪Q10-Q12本溪）価額変動推移グラフ</t>
    <phoneticPr fontId="3"/>
  </si>
  <si>
    <t>日付</t>
    <rPh sb="0" eb="1">
      <t>ニチ</t>
    </rPh>
    <rPh sb="1" eb="2">
      <t>ツ</t>
    </rPh>
    <phoneticPr fontId="3"/>
  </si>
  <si>
    <t>年</t>
    <phoneticPr fontId="3"/>
  </si>
  <si>
    <t>月</t>
    <phoneticPr fontId="3"/>
  </si>
  <si>
    <t>時間</t>
    <phoneticPr fontId="3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</si>
  <si>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3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</si>
  <si>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3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</si>
  <si>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3"/>
  </si>
  <si>
    <t>球状銑鉄（本溪Q10-Q12本溪）価額変動推移</t>
    <rPh sb="5" eb="6">
      <t>ホン</t>
    </rPh>
    <phoneticPr fontId="3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</si>
  <si>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</si>
  <si>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</si>
  <si>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</si>
  <si>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3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</si>
  <si>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3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</si>
  <si>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3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</si>
  <si>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3"/>
  </si>
  <si>
    <t>(空白)</t>
  </si>
  <si>
    <t>2021/9/2</t>
    <phoneticPr fontId="3"/>
  </si>
  <si>
    <t>2021/9/3</t>
  </si>
  <si>
    <t>2021/9/6</t>
    <phoneticPr fontId="3"/>
  </si>
  <si>
    <t>2021/9/7</t>
  </si>
  <si>
    <t>2021/9/8</t>
  </si>
  <si>
    <t>2021/9/9</t>
  </si>
  <si>
    <t>2021/9/10</t>
  </si>
  <si>
    <t>2021/9/13</t>
    <phoneticPr fontId="3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</si>
  <si>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</si>
  <si>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</si>
  <si>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</si>
  <si>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</si>
  <si>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</si>
  <si>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</si>
  <si>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</si>
  <si>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</si>
  <si>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</si>
  <si>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</si>
  <si>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</si>
  <si>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</si>
  <si>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</si>
  <si>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3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</si>
  <si>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</si>
  <si>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</si>
  <si>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</si>
  <si>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</si>
  <si>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</si>
  <si>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</si>
  <si>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</si>
  <si>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</si>
  <si>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</si>
  <si>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</si>
  <si>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</si>
  <si>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</si>
  <si>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</si>
  <si>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</si>
  <si>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</si>
  <si>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</si>
  <si>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</si>
  <si>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t>2021/10/8</t>
    <phoneticPr fontId="3"/>
  </si>
  <si>
    <t>2021/10/9</t>
    <phoneticPr fontId="3"/>
  </si>
  <si>
    <t>2021/10/11</t>
    <phoneticPr fontId="3"/>
  </si>
  <si>
    <t>2021/10/12</t>
    <phoneticPr fontId="3"/>
  </si>
  <si>
    <t>2021/10/13</t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</si>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</sst>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2" fillId="0" borderId="1" xfId="0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2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4" fillId="0" borderId="1" xfId="0" quotePrefix="1" applyFont="1" applyBorder="1"/>
    <xf numFmtId="0" fontId="8" fillId="0" borderId="0" xfId="0" applyFont="1"/>
    <xf numFmtId="0" fontId="9" fillId="0" borderId="0" xfId="0" applyFont="1"/>
    <xf numFmtId="0" fontId="0" fillId="3" borderId="1" xfId="0" applyFill="1" applyBorder="1"/>
    <xf numFmtId="176" fontId="9" fillId="0" borderId="0" xfId="0" applyNumberFormat="1" applyFont="1"/>
    <xf numFmtId="0" fontId="11" fillId="5" borderId="0" xfId="0" applyFont="1" applyFill="1" applyBorder="1"/>
    <xf numFmtId="0" fontId="12" fillId="6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/>
    </xf>
    <xf numFmtId="0" fontId="12" fillId="6" borderId="4" xfId="0" applyFont="1" applyFill="1" applyBorder="1" applyAlignment="1">
      <alignment vertical="center"/>
    </xf>
    <xf numFmtId="0" fontId="13" fillId="0" borderId="0" xfId="0" applyFont="1"/>
    <xf numFmtId="0" fontId="0" fillId="0" borderId="0" xfId="0" pivotButton="1"/>
    <xf numFmtId="176" fontId="14" fillId="4" borderId="1" xfId="0" applyNumberFormat="1" applyFont="1" applyFill="1" applyBorder="1" applyAlignment="1">
      <alignment wrapText="1"/>
    </xf>
    <xf numFmtId="0" fontId="15" fillId="0" borderId="0" xfId="0" applyFont="1"/>
    <xf numFmtId="0" fontId="11" fillId="0" borderId="0" xfId="0" applyFont="1"/>
    <xf numFmtId="14" fontId="16" fillId="0" borderId="1" xfId="0" quotePrefix="1" applyNumberFormat="1" applyFont="1" applyFill="1" applyBorder="1" applyAlignment="1">
      <alignment horizontal="right" vertical="center" wrapText="1"/>
    </xf>
    <xf numFmtId="1" fontId="0" fillId="0" borderId="5" xfId="0" applyNumberFormat="1" applyBorder="1"/>
    <xf numFmtId="1" fontId="0" fillId="0" borderId="6" xfId="0" applyNumberFormat="1" applyBorder="1"/>
    <xf numFmtId="0" fontId="0" fillId="0" borderId="5" xfId="0" applyBorder="1"/>
    <xf numFmtId="1" fontId="11" fillId="0" borderId="0" xfId="0" applyNumberFormat="1" applyFont="1"/>
    <xf numFmtId="0" fontId="11" fillId="0" borderId="0" xfId="0" applyFont="1" applyFill="1"/>
    <xf numFmtId="176" fontId="18" fillId="0" borderId="1" xfId="0" applyNumberFormat="1" applyFont="1" applyBorder="1"/>
    <xf numFmtId="14" fontId="2" fillId="0" borderId="1" xfId="0" quotePrefix="1" applyNumberFormat="1" applyFont="1" applyFill="1" applyBorder="1" applyAlignment="1">
      <alignment horizontal="right" vertical="center" wrapText="1"/>
    </xf>
    <xf numFmtId="0" fontId="15" fillId="0" borderId="1" xfId="0" applyFont="1" applyBorder="1"/>
    <xf numFmtId="0" fontId="21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2" fillId="0" borderId="1" xfId="0" applyFont="1" applyBorder="1"/>
    <xf numFmtId="0" fontId="23" fillId="0" borderId="1" xfId="0" applyFont="1" applyBorder="1" applyAlignment="1">
      <alignment vertical="center" wrapText="1"/>
    </xf>
    <xf numFmtId="0" fontId="20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14" fontId="2" fillId="0" borderId="1" xfId="0" quotePrefix="1" applyNumberFormat="1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</cellXfs>
  <cellStyles count="1">
    <cellStyle name="常规" xfId="0" builtinId="0"/>
  </cellStyles>
  <dxfs count="40"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[鋳造銑鉄と球状銑鉄比較（2012.1.1～21.12.24.xlsx]日文!数据透视表3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8</c:v>
                  </c:pt>
                  <c:pt idx="17">
                    <c:v>9</c:v>
                  </c:pt>
                  <c:pt idx="18">
                    <c:v>10</c:v>
                  </c:pt>
                  <c:pt idx="19">
                    <c:v>11</c:v>
                  </c:pt>
                  <c:pt idx="20">
                    <c:v>12</c:v>
                  </c:pt>
                  <c:pt idx="21">
                    <c:v>(空白)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21">
                    <c:v>(空白)</c:v>
                  </c:pt>
                </c:lvl>
              </c:multiLvlStrCache>
            </c:multiLvlStrRef>
          </c:cat>
          <c:val>
            <c:numRef>
              <c:f>日文!$BN$2:$BN$24</c:f>
              <c:numCache>
                <c:formatCode>0</c:formatCode>
                <c:ptCount val="22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3927</c:v>
                </c:pt>
                <c:pt idx="10">
                  <c:v>4129.411764705882</c:v>
                </c:pt>
                <c:pt idx="11">
                  <c:v>4169.565217391304</c:v>
                </c:pt>
                <c:pt idx="12">
                  <c:v>4065.909090909091</c:v>
                </c:pt>
                <c:pt idx="13">
                  <c:v>4771.0526315789475</c:v>
                </c:pt>
                <c:pt idx="14">
                  <c:v>4672.8571428571431</c:v>
                </c:pt>
                <c:pt idx="15">
                  <c:v>4589.545454545455</c:v>
                </c:pt>
                <c:pt idx="16">
                  <c:v>4548.181818181818</c:v>
                </c:pt>
                <c:pt idx="17">
                  <c:v>4632.272727272727</c:v>
                </c:pt>
                <c:pt idx="18">
                  <c:v>4680</c:v>
                </c:pt>
                <c:pt idx="19">
                  <c:v>4488.181818181818</c:v>
                </c:pt>
                <c:pt idx="20">
                  <c:v>4150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8</c:v>
                  </c:pt>
                  <c:pt idx="17">
                    <c:v>9</c:v>
                  </c:pt>
                  <c:pt idx="18">
                    <c:v>10</c:v>
                  </c:pt>
                  <c:pt idx="19">
                    <c:v>11</c:v>
                  </c:pt>
                  <c:pt idx="20">
                    <c:v>12</c:v>
                  </c:pt>
                  <c:pt idx="21">
                    <c:v>(空白)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21">
                    <c:v>(空白)</c:v>
                  </c:pt>
                </c:lvl>
              </c:multiLvlStrCache>
            </c:multiLvlStrRef>
          </c:cat>
          <c:val>
            <c:numRef>
              <c:f>日文!$BO$2:$BO$24</c:f>
              <c:numCache>
                <c:formatCode>0</c:formatCode>
                <c:ptCount val="22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3990</c:v>
                </c:pt>
                <c:pt idx="10">
                  <c:v>4168.8235294117649</c:v>
                </c:pt>
                <c:pt idx="11">
                  <c:v>4214.347826086957</c:v>
                </c:pt>
                <c:pt idx="12">
                  <c:v>4154.090909090909</c:v>
                </c:pt>
                <c:pt idx="13">
                  <c:v>5021.0526315789475</c:v>
                </c:pt>
                <c:pt idx="14">
                  <c:v>4847.6190476190477</c:v>
                </c:pt>
                <c:pt idx="15">
                  <c:v>4731.818181818182</c:v>
                </c:pt>
                <c:pt idx="16">
                  <c:v>4645.454545454545</c:v>
                </c:pt>
                <c:pt idx="17">
                  <c:v>4704.545454545455</c:v>
                </c:pt>
                <c:pt idx="18">
                  <c:v>4779.411764705882</c:v>
                </c:pt>
                <c:pt idx="19">
                  <c:v>4590.909090909091</c:v>
                </c:pt>
                <c:pt idx="20">
                  <c:v>4271.739130434783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57011483153619"/>
          <c:y val="7.6621315127739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日文!$K$75:$K$122</c:f>
              <c:strCache>
                <c:ptCount val="48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</c:strCache>
            </c:strRef>
          </c:cat>
          <c:val>
            <c:numRef>
              <c:f>日文!$N$75:$N$122</c:f>
              <c:numCache>
                <c:formatCode>0_ </c:formatCode>
                <c:ptCount val="48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0358136980717925E-2"/>
          <c:y val="0.10275193769535475"/>
          <c:w val="0.90287858752993266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日文!$C$2441:$C$2485</c:f>
              <c:strCache>
                <c:ptCount val="45"/>
                <c:pt idx="0">
                  <c:v>2021/11/1</c:v>
                </c:pt>
                <c:pt idx="1">
                  <c:v>2021/11/2</c:v>
                </c:pt>
                <c:pt idx="2">
                  <c:v>2021/11/3</c:v>
                </c:pt>
                <c:pt idx="3">
                  <c:v>2021/11/4</c:v>
                </c:pt>
                <c:pt idx="4">
                  <c:v>2021/11/5</c:v>
                </c:pt>
                <c:pt idx="5">
                  <c:v>2021/11/8</c:v>
                </c:pt>
                <c:pt idx="6">
                  <c:v>2021/11/9</c:v>
                </c:pt>
                <c:pt idx="7">
                  <c:v>2021/11/10</c:v>
                </c:pt>
                <c:pt idx="8">
                  <c:v>2021/11/11</c:v>
                </c:pt>
                <c:pt idx="9">
                  <c:v>2021/11/12</c:v>
                </c:pt>
                <c:pt idx="10">
                  <c:v>2021/11/15</c:v>
                </c:pt>
                <c:pt idx="11">
                  <c:v>2021/11/16</c:v>
                </c:pt>
                <c:pt idx="12">
                  <c:v>2021/11/17</c:v>
                </c:pt>
                <c:pt idx="13">
                  <c:v>2021/11/18</c:v>
                </c:pt>
                <c:pt idx="14">
                  <c:v>2021/11/19</c:v>
                </c:pt>
                <c:pt idx="15">
                  <c:v>2021/11/22</c:v>
                </c:pt>
                <c:pt idx="16">
                  <c:v>2021/11/23</c:v>
                </c:pt>
                <c:pt idx="17">
                  <c:v>2021/11/24</c:v>
                </c:pt>
                <c:pt idx="18">
                  <c:v>2021/11/25</c:v>
                </c:pt>
                <c:pt idx="19">
                  <c:v>2021/11/26</c:v>
                </c:pt>
                <c:pt idx="20">
                  <c:v>2021/11/29</c:v>
                </c:pt>
                <c:pt idx="21">
                  <c:v>2021/11/30</c:v>
                </c:pt>
                <c:pt idx="22">
                  <c:v>2021/12/1</c:v>
                </c:pt>
                <c:pt idx="23">
                  <c:v>2021/12/2</c:v>
                </c:pt>
                <c:pt idx="24">
                  <c:v>2021/12/3</c:v>
                </c:pt>
                <c:pt idx="25">
                  <c:v>2021/12/6</c:v>
                </c:pt>
                <c:pt idx="26">
                  <c:v>2021/12/7</c:v>
                </c:pt>
                <c:pt idx="27">
                  <c:v>2021/12/8</c:v>
                </c:pt>
                <c:pt idx="28">
                  <c:v>2021/12/9</c:v>
                </c:pt>
                <c:pt idx="29">
                  <c:v>2021/12/10</c:v>
                </c:pt>
                <c:pt idx="30">
                  <c:v>2021/12/13</c:v>
                </c:pt>
                <c:pt idx="31">
                  <c:v>2021/12/14</c:v>
                </c:pt>
                <c:pt idx="32">
                  <c:v>2021/12/15</c:v>
                </c:pt>
                <c:pt idx="33">
                  <c:v>2021/12/16</c:v>
                </c:pt>
                <c:pt idx="34">
                  <c:v>2021/12/17</c:v>
                </c:pt>
                <c:pt idx="35">
                  <c:v>2021/12/20</c:v>
                </c:pt>
                <c:pt idx="36">
                  <c:v>2021/12/21</c:v>
                </c:pt>
                <c:pt idx="37">
                  <c:v>2021/12/22</c:v>
                </c:pt>
                <c:pt idx="38">
                  <c:v>2021/12/23</c:v>
                </c:pt>
                <c:pt idx="39">
                  <c:v>2021/12/24</c:v>
                </c:pt>
                <c:pt idx="40">
                  <c:v>2021/12/27</c:v>
                </c:pt>
                <c:pt idx="41">
                  <c:v>2021/12/28</c:v>
                </c:pt>
                <c:pt idx="42">
                  <c:v>2021/12/29</c:v>
                </c:pt>
                <c:pt idx="43">
                  <c:v>2021/12/30</c:v>
                </c:pt>
                <c:pt idx="44">
                  <c:v>2021/12/31</c:v>
                </c:pt>
              </c:strCache>
            </c:strRef>
          </c:cat>
          <c:val>
            <c:numRef>
              <c:f>日文!$F$2441:$F$2485</c:f>
              <c:numCache>
                <c:formatCode>General</c:formatCode>
                <c:ptCount val="45"/>
                <c:pt idx="0">
                  <c:v>4800</c:v>
                </c:pt>
                <c:pt idx="1">
                  <c:v>4800</c:v>
                </c:pt>
                <c:pt idx="2">
                  <c:v>4800</c:v>
                </c:pt>
                <c:pt idx="3">
                  <c:v>4700</c:v>
                </c:pt>
                <c:pt idx="4">
                  <c:v>4700</c:v>
                </c:pt>
                <c:pt idx="5">
                  <c:v>4700</c:v>
                </c:pt>
                <c:pt idx="6">
                  <c:v>4700</c:v>
                </c:pt>
                <c:pt idx="7">
                  <c:v>4700</c:v>
                </c:pt>
                <c:pt idx="8">
                  <c:v>4700</c:v>
                </c:pt>
                <c:pt idx="9">
                  <c:v>4600</c:v>
                </c:pt>
                <c:pt idx="10">
                  <c:v>4600</c:v>
                </c:pt>
                <c:pt idx="11">
                  <c:v>4600</c:v>
                </c:pt>
                <c:pt idx="12">
                  <c:v>4600</c:v>
                </c:pt>
                <c:pt idx="13">
                  <c:v>4550</c:v>
                </c:pt>
                <c:pt idx="14">
                  <c:v>4500</c:v>
                </c:pt>
                <c:pt idx="15">
                  <c:v>4500</c:v>
                </c:pt>
                <c:pt idx="16">
                  <c:v>4500</c:v>
                </c:pt>
                <c:pt idx="17">
                  <c:v>4400</c:v>
                </c:pt>
                <c:pt idx="18">
                  <c:v>4400</c:v>
                </c:pt>
                <c:pt idx="19">
                  <c:v>4400</c:v>
                </c:pt>
                <c:pt idx="20">
                  <c:v>4400</c:v>
                </c:pt>
                <c:pt idx="21">
                  <c:v>4350</c:v>
                </c:pt>
                <c:pt idx="22">
                  <c:v>4350</c:v>
                </c:pt>
                <c:pt idx="23">
                  <c:v>4300</c:v>
                </c:pt>
                <c:pt idx="24">
                  <c:v>4300</c:v>
                </c:pt>
                <c:pt idx="25">
                  <c:v>4300</c:v>
                </c:pt>
                <c:pt idx="26">
                  <c:v>4300</c:v>
                </c:pt>
                <c:pt idx="27">
                  <c:v>4300</c:v>
                </c:pt>
                <c:pt idx="28">
                  <c:v>4300</c:v>
                </c:pt>
                <c:pt idx="29">
                  <c:v>4300</c:v>
                </c:pt>
                <c:pt idx="30">
                  <c:v>4300</c:v>
                </c:pt>
                <c:pt idx="31">
                  <c:v>4250</c:v>
                </c:pt>
                <c:pt idx="32">
                  <c:v>4250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4250</c:v>
                </c:pt>
                <c:pt idx="37">
                  <c:v>4250</c:v>
                </c:pt>
                <c:pt idx="38">
                  <c:v>4250</c:v>
                </c:pt>
                <c:pt idx="39">
                  <c:v>4250</c:v>
                </c:pt>
                <c:pt idx="40">
                  <c:v>4250</c:v>
                </c:pt>
                <c:pt idx="41">
                  <c:v>4250</c:v>
                </c:pt>
                <c:pt idx="42">
                  <c:v>4250</c:v>
                </c:pt>
                <c:pt idx="43">
                  <c:v>4250</c:v>
                </c:pt>
                <c:pt idx="44">
                  <c:v>4250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1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6703069528464834E-2"/>
          <c:y val="0.14002176833727314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日文!$K$99:$K$122</c:f>
              <c:strCache>
                <c:ptCount val="24"/>
                <c:pt idx="0">
                  <c:v>2020/1</c:v>
                </c:pt>
                <c:pt idx="1">
                  <c:v>2020/2</c:v>
                </c:pt>
                <c:pt idx="2">
                  <c:v>2020/3</c:v>
                </c:pt>
                <c:pt idx="3">
                  <c:v>2020/4</c:v>
                </c:pt>
                <c:pt idx="4">
                  <c:v>2020/5</c:v>
                </c:pt>
                <c:pt idx="5">
                  <c:v>2020/6</c:v>
                </c:pt>
                <c:pt idx="6">
                  <c:v>2020/7</c:v>
                </c:pt>
                <c:pt idx="7">
                  <c:v>2020/8</c:v>
                </c:pt>
                <c:pt idx="8">
                  <c:v>2020/9</c:v>
                </c:pt>
                <c:pt idx="9">
                  <c:v>2020/10</c:v>
                </c:pt>
                <c:pt idx="10">
                  <c:v>2020/11</c:v>
                </c:pt>
                <c:pt idx="11">
                  <c:v>2020/12</c:v>
                </c:pt>
                <c:pt idx="12">
                  <c:v>2021/1</c:v>
                </c:pt>
                <c:pt idx="13">
                  <c:v>2021/2</c:v>
                </c:pt>
                <c:pt idx="14">
                  <c:v>2021/3</c:v>
                </c:pt>
                <c:pt idx="15">
                  <c:v>2021/4</c:v>
                </c:pt>
                <c:pt idx="16">
                  <c:v>2021/5</c:v>
                </c:pt>
                <c:pt idx="17">
                  <c:v>2021/6</c:v>
                </c:pt>
                <c:pt idx="18">
                  <c:v>2021/7</c:v>
                </c:pt>
                <c:pt idx="19">
                  <c:v>2021/8</c:v>
                </c:pt>
                <c:pt idx="20">
                  <c:v>2021/9</c:v>
                </c:pt>
                <c:pt idx="21">
                  <c:v>2021/10</c:v>
                </c:pt>
                <c:pt idx="22">
                  <c:v>2021/11</c:v>
                </c:pt>
                <c:pt idx="23">
                  <c:v>2021/12</c:v>
                </c:pt>
              </c:strCache>
            </c:strRef>
          </c:cat>
          <c:val>
            <c:numRef>
              <c:f>日文!$N$99:$N$122</c:f>
              <c:numCache>
                <c:formatCode>0_ </c:formatCode>
                <c:ptCount val="24"/>
                <c:pt idx="0">
                  <c:v>3490</c:v>
                </c:pt>
                <c:pt idx="1">
                  <c:v>3490</c:v>
                </c:pt>
                <c:pt idx="2">
                  <c:v>3413</c:v>
                </c:pt>
                <c:pt idx="3">
                  <c:v>3240</c:v>
                </c:pt>
                <c:pt idx="4">
                  <c:v>3183</c:v>
                </c:pt>
                <c:pt idx="5">
                  <c:v>3191</c:v>
                </c:pt>
                <c:pt idx="6">
                  <c:v>3281</c:v>
                </c:pt>
                <c:pt idx="7">
                  <c:v>3270</c:v>
                </c:pt>
                <c:pt idx="8">
                  <c:v>3344</c:v>
                </c:pt>
                <c:pt idx="9">
                  <c:v>3410</c:v>
                </c:pt>
                <c:pt idx="10">
                  <c:v>3479</c:v>
                </c:pt>
                <c:pt idx="11">
                  <c:v>3658</c:v>
                </c:pt>
                <c:pt idx="12">
                  <c:v>3990</c:v>
                </c:pt>
                <c:pt idx="13">
                  <c:v>4169</c:v>
                </c:pt>
                <c:pt idx="14">
                  <c:v>4214</c:v>
                </c:pt>
                <c:pt idx="15">
                  <c:v>4154</c:v>
                </c:pt>
                <c:pt idx="16">
                  <c:v>5021</c:v>
                </c:pt>
                <c:pt idx="17">
                  <c:v>4848</c:v>
                </c:pt>
                <c:pt idx="18">
                  <c:v>4732</c:v>
                </c:pt>
                <c:pt idx="19">
                  <c:v>4645</c:v>
                </c:pt>
                <c:pt idx="20">
                  <c:v>4694</c:v>
                </c:pt>
                <c:pt idx="21">
                  <c:v>4779</c:v>
                </c:pt>
                <c:pt idx="22">
                  <c:v>4591</c:v>
                </c:pt>
                <c:pt idx="23">
                  <c:v>4272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中文!$A$39:$A$122</c:f>
              <c:strCache>
                <c:ptCount val="84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</c:strCache>
            </c:strRef>
          </c:cat>
          <c:val>
            <c:numRef>
              <c:f>中文!$E$39:$E$122</c:f>
              <c:numCache>
                <c:formatCode>0</c:formatCode>
                <c:ptCount val="84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3.4004768510014854E-2"/>
          <c:y val="0.12454035624327175"/>
          <c:w val="0.95707932527076722"/>
          <c:h val="0.75711092602576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中文!$A$99:$A$122</c:f>
              <c:strCache>
                <c:ptCount val="24"/>
                <c:pt idx="0">
                  <c:v>2020/1</c:v>
                </c:pt>
                <c:pt idx="1">
                  <c:v>2020/2</c:v>
                </c:pt>
                <c:pt idx="2">
                  <c:v>2020/3</c:v>
                </c:pt>
                <c:pt idx="3">
                  <c:v>2020/4</c:v>
                </c:pt>
                <c:pt idx="4">
                  <c:v>2020/5</c:v>
                </c:pt>
                <c:pt idx="5">
                  <c:v>2020/6</c:v>
                </c:pt>
                <c:pt idx="6">
                  <c:v>2020/7</c:v>
                </c:pt>
                <c:pt idx="7">
                  <c:v>2020/8</c:v>
                </c:pt>
                <c:pt idx="8">
                  <c:v>2020/9</c:v>
                </c:pt>
                <c:pt idx="9">
                  <c:v>2020/10</c:v>
                </c:pt>
                <c:pt idx="10">
                  <c:v>2020/11</c:v>
                </c:pt>
                <c:pt idx="11">
                  <c:v>2020/12</c:v>
                </c:pt>
                <c:pt idx="12">
                  <c:v>2021/1</c:v>
                </c:pt>
                <c:pt idx="13">
                  <c:v>2021/2</c:v>
                </c:pt>
                <c:pt idx="14">
                  <c:v>2021/3</c:v>
                </c:pt>
                <c:pt idx="15">
                  <c:v>2021/4</c:v>
                </c:pt>
                <c:pt idx="16">
                  <c:v>2021/5</c:v>
                </c:pt>
                <c:pt idx="17">
                  <c:v>2021/6</c:v>
                </c:pt>
                <c:pt idx="18">
                  <c:v>2021/7</c:v>
                </c:pt>
                <c:pt idx="19">
                  <c:v>2021/8</c:v>
                </c:pt>
                <c:pt idx="20">
                  <c:v>2021/9</c:v>
                </c:pt>
                <c:pt idx="21">
                  <c:v>2021/10</c:v>
                </c:pt>
                <c:pt idx="22">
                  <c:v>2021/11</c:v>
                </c:pt>
                <c:pt idx="23">
                  <c:v>2021/12</c:v>
                </c:pt>
              </c:strCache>
            </c:strRef>
          </c:cat>
          <c:val>
            <c:numRef>
              <c:f>中文!$E$99:$E$122</c:f>
              <c:numCache>
                <c:formatCode>0</c:formatCode>
                <c:ptCount val="24"/>
                <c:pt idx="0">
                  <c:v>3490</c:v>
                </c:pt>
                <c:pt idx="1">
                  <c:v>3490</c:v>
                </c:pt>
                <c:pt idx="2">
                  <c:v>3413</c:v>
                </c:pt>
                <c:pt idx="3">
                  <c:v>3240</c:v>
                </c:pt>
                <c:pt idx="4">
                  <c:v>3183</c:v>
                </c:pt>
                <c:pt idx="5">
                  <c:v>3191</c:v>
                </c:pt>
                <c:pt idx="6">
                  <c:v>3281</c:v>
                </c:pt>
                <c:pt idx="7">
                  <c:v>3270</c:v>
                </c:pt>
                <c:pt idx="8">
                  <c:v>3344</c:v>
                </c:pt>
                <c:pt idx="9">
                  <c:v>3410</c:v>
                </c:pt>
                <c:pt idx="10">
                  <c:v>3479</c:v>
                </c:pt>
                <c:pt idx="11">
                  <c:v>3658</c:v>
                </c:pt>
                <c:pt idx="12">
                  <c:v>3990</c:v>
                </c:pt>
                <c:pt idx="13">
                  <c:v>4169</c:v>
                </c:pt>
                <c:pt idx="14">
                  <c:v>4214</c:v>
                </c:pt>
                <c:pt idx="15">
                  <c:v>4154</c:v>
                </c:pt>
                <c:pt idx="16">
                  <c:v>5021</c:v>
                </c:pt>
                <c:pt idx="17">
                  <c:v>4848</c:v>
                </c:pt>
                <c:pt idx="18">
                  <c:v>4732</c:v>
                </c:pt>
                <c:pt idx="19">
                  <c:v>4645</c:v>
                </c:pt>
                <c:pt idx="20">
                  <c:v>4694</c:v>
                </c:pt>
                <c:pt idx="21">
                  <c:v>4779</c:v>
                </c:pt>
                <c:pt idx="22">
                  <c:v>4591</c:v>
                </c:pt>
                <c:pt idx="23">
                  <c:v>4272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4-4343-8022-7C88C20AD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580367"/>
        <c:axId val="56582863"/>
      </c:barChart>
      <c:catAx>
        <c:axId val="56580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2863"/>
        <c:crosses val="autoZero"/>
        <c:auto val="1"/>
        <c:lblAlgn val="ctr"/>
        <c:lblOffset val="100"/>
        <c:noMultiLvlLbl val="0"/>
      </c:catAx>
      <c:valAx>
        <c:axId val="56582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0367"/>
        <c:crosses val="autoZero"/>
        <c:crossBetween val="between"/>
      </c:valAx>
      <c:spPr>
        <a:solidFill>
          <a:schemeClr val="accent2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中文!$I$38:$I$82</c:f>
              <c:strCache>
                <c:ptCount val="45"/>
                <c:pt idx="0">
                  <c:v>2021/11/1</c:v>
                </c:pt>
                <c:pt idx="1">
                  <c:v>2021/11/2</c:v>
                </c:pt>
                <c:pt idx="2">
                  <c:v>2021/11/3</c:v>
                </c:pt>
                <c:pt idx="3">
                  <c:v>2021/11/4</c:v>
                </c:pt>
                <c:pt idx="4">
                  <c:v>2021/11/5</c:v>
                </c:pt>
                <c:pt idx="5">
                  <c:v>2021/11/8</c:v>
                </c:pt>
                <c:pt idx="6">
                  <c:v>2021/11/9</c:v>
                </c:pt>
                <c:pt idx="7">
                  <c:v>2021/11/10</c:v>
                </c:pt>
                <c:pt idx="8">
                  <c:v>2021/11/11</c:v>
                </c:pt>
                <c:pt idx="9">
                  <c:v>2021/11/12</c:v>
                </c:pt>
                <c:pt idx="10">
                  <c:v>2021/11/15</c:v>
                </c:pt>
                <c:pt idx="11">
                  <c:v>2021/11/16</c:v>
                </c:pt>
                <c:pt idx="12">
                  <c:v>2021/11/17</c:v>
                </c:pt>
                <c:pt idx="13">
                  <c:v>2021/11/18</c:v>
                </c:pt>
                <c:pt idx="14">
                  <c:v>2021/11/19</c:v>
                </c:pt>
                <c:pt idx="15">
                  <c:v>2021/11/22</c:v>
                </c:pt>
                <c:pt idx="16">
                  <c:v>2021/11/23</c:v>
                </c:pt>
                <c:pt idx="17">
                  <c:v>2021/11/24</c:v>
                </c:pt>
                <c:pt idx="18">
                  <c:v>2021/11/25</c:v>
                </c:pt>
                <c:pt idx="19">
                  <c:v>2021/11/26</c:v>
                </c:pt>
                <c:pt idx="20">
                  <c:v>2021/11/29</c:v>
                </c:pt>
                <c:pt idx="21">
                  <c:v>2021/11/30</c:v>
                </c:pt>
                <c:pt idx="22">
                  <c:v>2021/12/1</c:v>
                </c:pt>
                <c:pt idx="23">
                  <c:v>2021/12/2</c:v>
                </c:pt>
                <c:pt idx="24">
                  <c:v>2021/12/3</c:v>
                </c:pt>
                <c:pt idx="25">
                  <c:v>2021/12/6</c:v>
                </c:pt>
                <c:pt idx="26">
                  <c:v>2021/12/7</c:v>
                </c:pt>
                <c:pt idx="27">
                  <c:v>2021/12/8</c:v>
                </c:pt>
                <c:pt idx="28">
                  <c:v>2021/12/9</c:v>
                </c:pt>
                <c:pt idx="29">
                  <c:v>2021/12/10</c:v>
                </c:pt>
                <c:pt idx="30">
                  <c:v>2021/12/13</c:v>
                </c:pt>
                <c:pt idx="31">
                  <c:v>2021/12/14</c:v>
                </c:pt>
                <c:pt idx="32">
                  <c:v>2021/12/15</c:v>
                </c:pt>
                <c:pt idx="33">
                  <c:v>2021/12/16</c:v>
                </c:pt>
                <c:pt idx="34">
                  <c:v>2021/12/17</c:v>
                </c:pt>
                <c:pt idx="35">
                  <c:v>2021/12/20</c:v>
                </c:pt>
                <c:pt idx="36">
                  <c:v>2021/12/21</c:v>
                </c:pt>
                <c:pt idx="37">
                  <c:v>2021/12/22</c:v>
                </c:pt>
                <c:pt idx="38">
                  <c:v>2021/12/23</c:v>
                </c:pt>
                <c:pt idx="39">
                  <c:v>2021/12/24</c:v>
                </c:pt>
                <c:pt idx="40">
                  <c:v>2021/12/27</c:v>
                </c:pt>
                <c:pt idx="41">
                  <c:v>2021/12/28</c:v>
                </c:pt>
                <c:pt idx="42">
                  <c:v>2021/12/29</c:v>
                </c:pt>
                <c:pt idx="43">
                  <c:v>2021/12/30</c:v>
                </c:pt>
                <c:pt idx="44">
                  <c:v>2021/12/31</c:v>
                </c:pt>
              </c:strCache>
            </c:strRef>
          </c:cat>
          <c:val>
            <c:numRef>
              <c:f>中文!$J$38:$J$82</c:f>
              <c:numCache>
                <c:formatCode>General</c:formatCode>
                <c:ptCount val="45"/>
                <c:pt idx="0">
                  <c:v>4680</c:v>
                </c:pt>
                <c:pt idx="1">
                  <c:v>4680</c:v>
                </c:pt>
                <c:pt idx="2">
                  <c:v>4680</c:v>
                </c:pt>
                <c:pt idx="3">
                  <c:v>4650</c:v>
                </c:pt>
                <c:pt idx="4">
                  <c:v>4650</c:v>
                </c:pt>
                <c:pt idx="5">
                  <c:v>4600</c:v>
                </c:pt>
                <c:pt idx="6">
                  <c:v>4600</c:v>
                </c:pt>
                <c:pt idx="7">
                  <c:v>4600</c:v>
                </c:pt>
                <c:pt idx="8">
                  <c:v>4600</c:v>
                </c:pt>
                <c:pt idx="9">
                  <c:v>4550</c:v>
                </c:pt>
                <c:pt idx="10">
                  <c:v>4550</c:v>
                </c:pt>
                <c:pt idx="11">
                  <c:v>4550</c:v>
                </c:pt>
                <c:pt idx="12">
                  <c:v>4500</c:v>
                </c:pt>
                <c:pt idx="13">
                  <c:v>4500</c:v>
                </c:pt>
                <c:pt idx="14">
                  <c:v>4400</c:v>
                </c:pt>
                <c:pt idx="15">
                  <c:v>4300</c:v>
                </c:pt>
                <c:pt idx="16">
                  <c:v>4300</c:v>
                </c:pt>
                <c:pt idx="17">
                  <c:v>4300</c:v>
                </c:pt>
                <c:pt idx="18">
                  <c:v>4300</c:v>
                </c:pt>
                <c:pt idx="19">
                  <c:v>4300</c:v>
                </c:pt>
                <c:pt idx="20">
                  <c:v>4250</c:v>
                </c:pt>
                <c:pt idx="21">
                  <c:v>4200</c:v>
                </c:pt>
                <c:pt idx="22">
                  <c:v>4200</c:v>
                </c:pt>
                <c:pt idx="23">
                  <c:v>4100</c:v>
                </c:pt>
                <c:pt idx="24">
                  <c:v>4100</c:v>
                </c:pt>
                <c:pt idx="25">
                  <c:v>4100</c:v>
                </c:pt>
                <c:pt idx="26">
                  <c:v>4100</c:v>
                </c:pt>
                <c:pt idx="27">
                  <c:v>4100</c:v>
                </c:pt>
                <c:pt idx="28">
                  <c:v>4100</c:v>
                </c:pt>
                <c:pt idx="29">
                  <c:v>4100</c:v>
                </c:pt>
                <c:pt idx="30">
                  <c:v>4150</c:v>
                </c:pt>
                <c:pt idx="31">
                  <c:v>4150</c:v>
                </c:pt>
                <c:pt idx="32">
                  <c:v>4150</c:v>
                </c:pt>
                <c:pt idx="33">
                  <c:v>4150</c:v>
                </c:pt>
                <c:pt idx="34">
                  <c:v>4150</c:v>
                </c:pt>
                <c:pt idx="35">
                  <c:v>4150</c:v>
                </c:pt>
                <c:pt idx="36">
                  <c:v>4150</c:v>
                </c:pt>
                <c:pt idx="37">
                  <c:v>4150</c:v>
                </c:pt>
                <c:pt idx="38">
                  <c:v>4150</c:v>
                </c:pt>
                <c:pt idx="39" formatCode="0_ ">
                  <c:v>4150</c:v>
                </c:pt>
                <c:pt idx="40">
                  <c:v>4200</c:v>
                </c:pt>
                <c:pt idx="41">
                  <c:v>4200</c:v>
                </c:pt>
                <c:pt idx="42">
                  <c:v>4200</c:v>
                </c:pt>
                <c:pt idx="43">
                  <c:v>4200</c:v>
                </c:pt>
                <c:pt idx="44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中文!$I$38:$I$82</c:f>
              <c:strCache>
                <c:ptCount val="45"/>
                <c:pt idx="0">
                  <c:v>2021/11/1</c:v>
                </c:pt>
                <c:pt idx="1">
                  <c:v>2021/11/2</c:v>
                </c:pt>
                <c:pt idx="2">
                  <c:v>2021/11/3</c:v>
                </c:pt>
                <c:pt idx="3">
                  <c:v>2021/11/4</c:v>
                </c:pt>
                <c:pt idx="4">
                  <c:v>2021/11/5</c:v>
                </c:pt>
                <c:pt idx="5">
                  <c:v>2021/11/8</c:v>
                </c:pt>
                <c:pt idx="6">
                  <c:v>2021/11/9</c:v>
                </c:pt>
                <c:pt idx="7">
                  <c:v>2021/11/10</c:v>
                </c:pt>
                <c:pt idx="8">
                  <c:v>2021/11/11</c:v>
                </c:pt>
                <c:pt idx="9">
                  <c:v>2021/11/12</c:v>
                </c:pt>
                <c:pt idx="10">
                  <c:v>2021/11/15</c:v>
                </c:pt>
                <c:pt idx="11">
                  <c:v>2021/11/16</c:v>
                </c:pt>
                <c:pt idx="12">
                  <c:v>2021/11/17</c:v>
                </c:pt>
                <c:pt idx="13">
                  <c:v>2021/11/18</c:v>
                </c:pt>
                <c:pt idx="14">
                  <c:v>2021/11/19</c:v>
                </c:pt>
                <c:pt idx="15">
                  <c:v>2021/11/22</c:v>
                </c:pt>
                <c:pt idx="16">
                  <c:v>2021/11/23</c:v>
                </c:pt>
                <c:pt idx="17">
                  <c:v>2021/11/24</c:v>
                </c:pt>
                <c:pt idx="18">
                  <c:v>2021/11/25</c:v>
                </c:pt>
                <c:pt idx="19">
                  <c:v>2021/11/26</c:v>
                </c:pt>
                <c:pt idx="20">
                  <c:v>2021/11/29</c:v>
                </c:pt>
                <c:pt idx="21">
                  <c:v>2021/11/30</c:v>
                </c:pt>
                <c:pt idx="22">
                  <c:v>2021/12/1</c:v>
                </c:pt>
                <c:pt idx="23">
                  <c:v>2021/12/2</c:v>
                </c:pt>
                <c:pt idx="24">
                  <c:v>2021/12/3</c:v>
                </c:pt>
                <c:pt idx="25">
                  <c:v>2021/12/6</c:v>
                </c:pt>
                <c:pt idx="26">
                  <c:v>2021/12/7</c:v>
                </c:pt>
                <c:pt idx="27">
                  <c:v>2021/12/8</c:v>
                </c:pt>
                <c:pt idx="28">
                  <c:v>2021/12/9</c:v>
                </c:pt>
                <c:pt idx="29">
                  <c:v>2021/12/10</c:v>
                </c:pt>
                <c:pt idx="30">
                  <c:v>2021/12/13</c:v>
                </c:pt>
                <c:pt idx="31">
                  <c:v>2021/12/14</c:v>
                </c:pt>
                <c:pt idx="32">
                  <c:v>2021/12/15</c:v>
                </c:pt>
                <c:pt idx="33">
                  <c:v>2021/12/16</c:v>
                </c:pt>
                <c:pt idx="34">
                  <c:v>2021/12/17</c:v>
                </c:pt>
                <c:pt idx="35">
                  <c:v>2021/12/20</c:v>
                </c:pt>
                <c:pt idx="36">
                  <c:v>2021/12/21</c:v>
                </c:pt>
                <c:pt idx="37">
                  <c:v>2021/12/22</c:v>
                </c:pt>
                <c:pt idx="38">
                  <c:v>2021/12/23</c:v>
                </c:pt>
                <c:pt idx="39">
                  <c:v>2021/12/24</c:v>
                </c:pt>
                <c:pt idx="40">
                  <c:v>2021/12/27</c:v>
                </c:pt>
                <c:pt idx="41">
                  <c:v>2021/12/28</c:v>
                </c:pt>
                <c:pt idx="42">
                  <c:v>2021/12/29</c:v>
                </c:pt>
                <c:pt idx="43">
                  <c:v>2021/12/30</c:v>
                </c:pt>
                <c:pt idx="44">
                  <c:v>2021/12/31</c:v>
                </c:pt>
              </c:strCache>
            </c:strRef>
          </c:cat>
          <c:val>
            <c:numRef>
              <c:f>中文!$K$38:$K$82</c:f>
              <c:numCache>
                <c:formatCode>General</c:formatCode>
                <c:ptCount val="45"/>
                <c:pt idx="0">
                  <c:v>4800</c:v>
                </c:pt>
                <c:pt idx="1">
                  <c:v>4800</c:v>
                </c:pt>
                <c:pt idx="2">
                  <c:v>4800</c:v>
                </c:pt>
                <c:pt idx="3">
                  <c:v>4700</c:v>
                </c:pt>
                <c:pt idx="4">
                  <c:v>4700</c:v>
                </c:pt>
                <c:pt idx="5">
                  <c:v>4700</c:v>
                </c:pt>
                <c:pt idx="6">
                  <c:v>4700</c:v>
                </c:pt>
                <c:pt idx="7">
                  <c:v>4700</c:v>
                </c:pt>
                <c:pt idx="8">
                  <c:v>4700</c:v>
                </c:pt>
                <c:pt idx="9">
                  <c:v>4600</c:v>
                </c:pt>
                <c:pt idx="10">
                  <c:v>4600</c:v>
                </c:pt>
                <c:pt idx="11">
                  <c:v>4600</c:v>
                </c:pt>
                <c:pt idx="12">
                  <c:v>4600</c:v>
                </c:pt>
                <c:pt idx="13">
                  <c:v>4550</c:v>
                </c:pt>
                <c:pt idx="14">
                  <c:v>4500</c:v>
                </c:pt>
                <c:pt idx="15">
                  <c:v>4500</c:v>
                </c:pt>
                <c:pt idx="16">
                  <c:v>4500</c:v>
                </c:pt>
                <c:pt idx="17">
                  <c:v>4400</c:v>
                </c:pt>
                <c:pt idx="18">
                  <c:v>4400</c:v>
                </c:pt>
                <c:pt idx="19">
                  <c:v>4400</c:v>
                </c:pt>
                <c:pt idx="20">
                  <c:v>4400</c:v>
                </c:pt>
                <c:pt idx="21">
                  <c:v>4350</c:v>
                </c:pt>
                <c:pt idx="22">
                  <c:v>4350</c:v>
                </c:pt>
                <c:pt idx="23">
                  <c:v>4300</c:v>
                </c:pt>
                <c:pt idx="24">
                  <c:v>4300</c:v>
                </c:pt>
                <c:pt idx="25">
                  <c:v>4300</c:v>
                </c:pt>
                <c:pt idx="26">
                  <c:v>4300</c:v>
                </c:pt>
                <c:pt idx="27">
                  <c:v>4300</c:v>
                </c:pt>
                <c:pt idx="28">
                  <c:v>4300</c:v>
                </c:pt>
                <c:pt idx="29">
                  <c:v>4300</c:v>
                </c:pt>
                <c:pt idx="30">
                  <c:v>4300</c:v>
                </c:pt>
                <c:pt idx="31">
                  <c:v>4250</c:v>
                </c:pt>
                <c:pt idx="32">
                  <c:v>4250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4250</c:v>
                </c:pt>
                <c:pt idx="37">
                  <c:v>4250</c:v>
                </c:pt>
                <c:pt idx="38">
                  <c:v>4250</c:v>
                </c:pt>
                <c:pt idx="39" formatCode="0_ ">
                  <c:v>4271.739130434783</c:v>
                </c:pt>
                <c:pt idx="40">
                  <c:v>4250</c:v>
                </c:pt>
                <c:pt idx="41">
                  <c:v>4250</c:v>
                </c:pt>
                <c:pt idx="42">
                  <c:v>4250</c:v>
                </c:pt>
                <c:pt idx="43">
                  <c:v>4250</c:v>
                </c:pt>
                <c:pt idx="44">
                  <c:v>4250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1"/>
        <c:lblAlgn val="ctr"/>
        <c:lblOffset val="100"/>
        <c:noMultiLvlLbl val="0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42250" y="905824"/>
          <a:ext cx="12350750" cy="7492052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14</xdr:col>
      <xdr:colOff>0</xdr:colOff>
      <xdr:row>2</xdr:row>
      <xdr:rowOff>40832</xdr:rowOff>
    </xdr:from>
    <xdr:to>
      <xdr:col>43</xdr:col>
      <xdr:colOff>530679</xdr:colOff>
      <xdr:row>33</xdr:row>
      <xdr:rowOff>108857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56694</xdr:colOff>
      <xdr:row>34</xdr:row>
      <xdr:rowOff>70756</xdr:rowOff>
    </xdr:from>
    <xdr:to>
      <xdr:col>54</xdr:col>
      <xdr:colOff>317501</xdr:colOff>
      <xdr:row>59</xdr:row>
      <xdr:rowOff>15875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26444" y="8484506"/>
          <a:ext cx="15230932" cy="5898244"/>
          <a:chOff x="21052925" y="8458283"/>
          <a:chExt cx="8025950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52925" y="8458283"/>
          <a:ext cx="8025950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33</xdr:row>
      <xdr:rowOff>120650</xdr:rowOff>
    </xdr:from>
    <xdr:to>
      <xdr:col>32</xdr:col>
      <xdr:colOff>79376</xdr:colOff>
      <xdr:row>58</xdr:row>
      <xdr:rowOff>47625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142875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11</xdr:col>
      <xdr:colOff>211666</xdr:colOff>
      <xdr:row>32</xdr:row>
      <xdr:rowOff>9524</xdr:rowOff>
    </xdr:from>
    <xdr:to>
      <xdr:col>29</xdr:col>
      <xdr:colOff>306916</xdr:colOff>
      <xdr:row>54</xdr:row>
      <xdr:rowOff>142875</xdr:rowOff>
    </xdr:to>
    <xdr:grpSp>
      <xdr:nvGrpSpPr>
        <xdr:cNvPr id="5" name="组合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5947833" y="7798857"/>
          <a:ext cx="12128500" cy="5488518"/>
          <a:chOff x="4252232" y="8337095"/>
          <a:chExt cx="12334875" cy="5583012"/>
        </a:xfrm>
      </xdr:grpSpPr>
      <xdr:graphicFrame macro="">
        <xdr:nvGraphicFramePr>
          <xdr:cNvPr id="4" name="图表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aphicFramePr/>
        </xdr:nvGraphicFramePr>
        <xdr:xfrm>
          <a:off x="4252232" y="8337095"/>
          <a:ext cx="12334875" cy="55830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" name="文本框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/>
        </xdr:nvSpPr>
        <xdr:spPr>
          <a:xfrm>
            <a:off x="6517821" y="8504464"/>
            <a:ext cx="1986954" cy="5214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en-US" altLang="ja-JP" sz="2000">
                <a:solidFill>
                  <a:schemeClr val="tx1"/>
                </a:solidFill>
              </a:rPr>
              <a:t>2021</a:t>
            </a:r>
            <a:r>
              <a:rPr kumimoji="1" lang="ja-JP" altLang="en-US" sz="2000">
                <a:solidFill>
                  <a:schemeClr val="tx1"/>
                </a:solidFill>
              </a:rPr>
              <a:t>年度　月次</a:t>
            </a:r>
          </a:p>
        </xdr:txBody>
      </xdr:sp>
    </xdr:grpSp>
    <xdr:clientData/>
  </xdr:twoCellAnchor>
  <xdr:twoCellAnchor>
    <xdr:from>
      <xdr:col>30</xdr:col>
      <xdr:colOff>232835</xdr:colOff>
      <xdr:row>32</xdr:row>
      <xdr:rowOff>33337</xdr:rowOff>
    </xdr:from>
    <xdr:to>
      <xdr:col>49</xdr:col>
      <xdr:colOff>603250</xdr:colOff>
      <xdr:row>54</xdr:row>
      <xdr:rowOff>137583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561.617050694447" createdVersion="7" refreshedVersion="7" minRefreshableVersion="3" recordCount="2484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1" count="11">
        <n v="2012"/>
        <n v="2013"/>
        <n v="2014"/>
        <n v="2015"/>
        <n v="2016"/>
        <n v="2017"/>
        <n v="2018"/>
        <n v="2019"/>
        <n v="2020"/>
        <n v="2021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1-09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84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 chartFormat="36">
  <location ref="BL1:BO24" firstHeaderRow="0" firstDataRow="1" firstDataCol="2"/>
  <pivotFields count="5">
    <pivotField axis="axisRow" compact="0" outline="0" showAll="0" defaultSubtotal="0">
      <items count="11">
        <item sd="0" x="0"/>
        <item sd="0" x="1"/>
        <item sd="0" x="2"/>
        <item sd="0" x="3"/>
        <item sd="0" x="4"/>
        <item sd="0" x="5"/>
        <item sd="0" x="6"/>
        <item sd="0" x="7"/>
        <item sd="0" x="8"/>
        <item x="9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"/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0">
    <format dxfId="39">
      <pivotArea collapsedLevelsAreSubtotals="1" fieldPosition="0">
        <references count="1">
          <reference field="0" count="1">
            <x v="0"/>
          </reference>
        </references>
      </pivotArea>
    </format>
    <format dxfId="38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1"/>
          </reference>
        </references>
      </pivotArea>
    </format>
    <format dxfId="36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2"/>
          </reference>
        </references>
      </pivotArea>
    </format>
    <format dxfId="34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3"/>
          </reference>
        </references>
      </pivotArea>
    </format>
    <format dxfId="32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4"/>
          </reference>
        </references>
      </pivotArea>
    </format>
    <format dxfId="30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5"/>
          </reference>
        </references>
      </pivotArea>
    </format>
    <format dxfId="28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6"/>
          </reference>
        </references>
      </pivotArea>
    </format>
    <format dxfId="26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7"/>
          </reference>
        </references>
      </pivotArea>
    </format>
    <format dxfId="24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8"/>
          </reference>
        </references>
      </pivotArea>
    </format>
    <format dxfId="22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1">
      <pivotArea collapsedLevelsAreSubtotals="1" fieldPosition="0">
        <references count="1">
          <reference field="0" count="1">
            <x v="9"/>
          </reference>
        </references>
      </pivotArea>
    </format>
    <format dxfId="20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9">
      <pivotArea collapsedLevelsAreSubtotals="1" fieldPosition="0">
        <references count="1">
          <reference field="0" count="1">
            <x v="10"/>
          </reference>
        </references>
      </pivotArea>
    </format>
    <format dxfId="18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7">
      <pivotArea field="0" type="button" dataOnly="0" labelOnly="1" outline="0" axis="axisRow" fieldPosition="0"/>
    </format>
    <format dxfId="16">
      <pivotArea dataOnly="0" labelOnly="1" fieldPosition="0">
        <references count="1">
          <reference field="0" count="0"/>
        </references>
      </pivotArea>
    </format>
    <format dxfId="15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7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5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4">
      <pivotArea field="0" type="button" dataOnly="0" labelOnly="1" outline="0" axis="axisRow" fieldPosition="0"/>
    </format>
    <format dxfId="3">
      <pivotArea outline="0" fieldPosition="0">
        <references count="1">
          <reference field="4294967294" count="1" selected="0">
            <x v="0"/>
          </reference>
        </references>
      </pivotArea>
    </format>
    <format dxfId="2">
      <pivotArea outline="0" fieldPosition="0">
        <references count="1">
          <reference field="4294967294" count="1" selected="0">
            <x v="1"/>
          </reference>
        </references>
      </pivotArea>
    </format>
    <format dxfId="1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485"/>
  <sheetViews>
    <sheetView showGridLines="0" zoomScale="60" zoomScaleNormal="60" workbookViewId="0">
      <pane xSplit="1" ySplit="2" topLeftCell="W15" activePane="bottomRight" state="frozen"/>
      <selection pane="topRight" activeCell="B1" sqref="B1"/>
      <selection pane="bottomLeft" activeCell="A3" sqref="A3"/>
      <selection pane="bottomRight" activeCell="BH55" sqref="BH55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7.625" bestFit="1" customWidth="1"/>
    <col min="66" max="67" width="9.87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42" t="s">
        <v>242</v>
      </c>
      <c r="E2" s="31" t="s">
        <v>243</v>
      </c>
      <c r="F2" s="31" t="str" cm="1">
        <f t="array" ref="F2">INDEX(D2:E2,Q2)</f>
        <v>球状銑鉄
(本溪 Q10-Q12本溪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球状銑鉄（本溪Q10-Q12本溪）価額変動推移</v>
      </c>
      <c r="O2" s="31"/>
      <c r="P2" s="31"/>
      <c r="Q2" s="24">
        <v>2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3866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3850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3829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3749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3723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3575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3380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3204</v>
      </c>
      <c r="O11" s="23"/>
      <c r="P11" s="23"/>
      <c r="Q11" s="17"/>
      <c r="R11" s="16"/>
      <c r="BL11" s="10">
        <v>2021</v>
      </c>
      <c r="BM11" s="10">
        <v>1</v>
      </c>
      <c r="BN11" s="13">
        <v>3927</v>
      </c>
      <c r="BO11" s="13">
        <v>3990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3200</v>
      </c>
      <c r="O12" s="23"/>
      <c r="P12" s="23"/>
      <c r="Q12" s="17"/>
      <c r="R12" s="16"/>
      <c r="BL12" s="10"/>
      <c r="BM12" s="10">
        <v>2</v>
      </c>
      <c r="BN12" s="13">
        <v>4129.411764705882</v>
      </c>
      <c r="BO12" s="13">
        <v>4168.8235294117649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3234</v>
      </c>
      <c r="O13" s="23"/>
      <c r="P13" s="23"/>
      <c r="Q13" s="17"/>
      <c r="BL13" s="10"/>
      <c r="BM13" s="10">
        <v>3</v>
      </c>
      <c r="BN13" s="13">
        <v>4169.565217391304</v>
      </c>
      <c r="BO13" s="13">
        <v>4214.347826086957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3183</v>
      </c>
      <c r="O14" s="23"/>
      <c r="P14" s="23"/>
      <c r="Q14" s="17"/>
      <c r="BL14" s="10"/>
      <c r="BM14" s="10">
        <v>4</v>
      </c>
      <c r="BN14" s="13">
        <v>4065.909090909091</v>
      </c>
      <c r="BO14" s="13">
        <v>4154.090909090909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3150</v>
      </c>
      <c r="O15" s="23"/>
      <c r="P15" s="23"/>
      <c r="Q15" s="17"/>
      <c r="BL15" s="10"/>
      <c r="BM15" s="10">
        <v>5</v>
      </c>
      <c r="BN15" s="13">
        <v>4771.0526315789475</v>
      </c>
      <c r="BO15" s="13">
        <v>5021.0526315789475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3150</v>
      </c>
      <c r="O16" s="23"/>
      <c r="P16" s="23"/>
      <c r="Q16" s="17"/>
      <c r="BL16" s="10"/>
      <c r="BM16" s="10">
        <v>6</v>
      </c>
      <c r="BN16" s="13">
        <v>4672.8571428571431</v>
      </c>
      <c r="BO16" s="13">
        <v>4847.6190476190477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3150</v>
      </c>
      <c r="O17" s="23"/>
      <c r="P17" s="23"/>
      <c r="Q17" s="17"/>
      <c r="BL17" s="10"/>
      <c r="BM17" s="10">
        <v>7</v>
      </c>
      <c r="BN17" s="13">
        <v>4589.545454545455</v>
      </c>
      <c r="BO17" s="13">
        <v>4731.818181818182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3190</v>
      </c>
      <c r="O18" s="23"/>
      <c r="P18" s="23"/>
      <c r="Q18" s="17"/>
      <c r="BL18" s="10"/>
      <c r="BM18" s="10">
        <v>8</v>
      </c>
      <c r="BN18" s="13">
        <v>4548.181818181818</v>
      </c>
      <c r="BO18" s="13">
        <v>4645.454545454545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3168</v>
      </c>
      <c r="O19" s="23"/>
      <c r="P19" s="23"/>
      <c r="Q19" s="17"/>
      <c r="BL19" s="10"/>
      <c r="BM19" s="36">
        <v>9</v>
      </c>
      <c r="BN19" s="34">
        <v>4632.272727272727</v>
      </c>
      <c r="BO19" s="35">
        <v>4704.545454545455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3036</v>
      </c>
      <c r="O20" s="23"/>
      <c r="P20" s="23"/>
      <c r="Q20" s="17"/>
      <c r="BL20" s="10"/>
      <c r="BM20" s="36">
        <v>10</v>
      </c>
      <c r="BN20" s="34">
        <v>4680</v>
      </c>
      <c r="BO20" s="35">
        <v>4779.411764705882</v>
      </c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3021</v>
      </c>
      <c r="O21" s="23"/>
      <c r="P21" s="23"/>
      <c r="Q21" s="17"/>
      <c r="BL21" s="10"/>
      <c r="BM21" s="36">
        <v>11</v>
      </c>
      <c r="BN21" s="34">
        <v>4488.181818181818</v>
      </c>
      <c r="BO21" s="35">
        <v>4590.909090909091</v>
      </c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  <c r="BL22" s="10"/>
      <c r="BM22" s="36">
        <v>12</v>
      </c>
      <c r="BN22" s="34">
        <v>4150</v>
      </c>
      <c r="BO22" s="35">
        <v>4271.739130434783</v>
      </c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  <c r="BL23" s="10" t="s">
        <v>253</v>
      </c>
      <c r="BM23" s="10" t="s">
        <v>253</v>
      </c>
      <c r="BN23" s="13"/>
      <c r="BO23" s="13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  <c r="BL24" t="s">
        <v>0</v>
      </c>
      <c r="BN24" s="15">
        <v>3069.1018928715262</v>
      </c>
      <c r="BO24" s="15">
        <v>3159.9174385823599</v>
      </c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3850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3850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3850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3850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2830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3850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2782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3850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2730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3850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2730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3850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2613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3850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2600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3850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2526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3850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2300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3850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2300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3850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2188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3850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2017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3850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2000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3850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2000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3850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1911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3850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1850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3850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1804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3850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1759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3850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1714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3850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1659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3850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1650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3850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1650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3850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1717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3850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1877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3850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2034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3850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1876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3850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1895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3850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1998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3850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2149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3850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2398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3850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2885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3850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3068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3850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3143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3850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3173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3850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3185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3850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3096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3850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2967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3850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2754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3850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2792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3850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3058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3850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3258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3850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3239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3850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3152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3850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3510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3850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3546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3850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3509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3750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3555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3750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3437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3750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3450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3750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3433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3750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3293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3750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3373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3750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3660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3750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3718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3750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3902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3750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3771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3750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3621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3750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3600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3750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3600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3760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3375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3760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3371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3760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3416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3760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3370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3760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3387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3740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3394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3740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3456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3740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3466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3740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3490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3740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3490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3740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3490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3740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3413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3740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3740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3183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3740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3191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3740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3281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3740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3270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3740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3344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3740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3410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3740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3479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3740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3658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3740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3990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3740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4169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3740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4214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3740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4154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3740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5021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3740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4848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3740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4732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3670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4645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3670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4694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3670</v>
      </c>
      <c r="J120" s="10"/>
      <c r="K120" s="19" t="s">
        <v>286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4779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3670</v>
      </c>
      <c r="J121" s="10"/>
      <c r="K121" s="19" t="s">
        <v>318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4591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3670</v>
      </c>
      <c r="J122" s="10"/>
      <c r="K122" s="19" t="s">
        <v>347</v>
      </c>
      <c r="L122" s="9">
        <v>4150</v>
      </c>
      <c r="M122" s="9">
        <v>4271.739130434783</v>
      </c>
      <c r="N122" s="23" cm="1">
        <f t="array" ref="N122">ROUND(INDEX($L$2:$M$4427,ROW(K121),MATCH($N$2,$L$2:$M$2,0)),0)</f>
        <v>4272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3670</v>
      </c>
      <c r="N123" s="23"/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3670</v>
      </c>
      <c r="N124" s="23"/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3670</v>
      </c>
      <c r="N125" s="23"/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3570</v>
      </c>
      <c r="N126" s="23"/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3570</v>
      </c>
      <c r="N127" s="23"/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3570</v>
      </c>
      <c r="N128" s="23"/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3570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3570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3570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3570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3570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3570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3570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3570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3570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3550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3550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3550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3550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3550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3520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4600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4600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4600</v>
      </c>
    </row>
    <row r="2403" spans="1:6">
      <c r="A2403" s="3">
        <v>2021</v>
      </c>
      <c r="B2403" s="3">
        <v>9</v>
      </c>
      <c r="C2403" s="40" t="s">
        <v>254</v>
      </c>
      <c r="D2403" s="6">
        <v>4530</v>
      </c>
      <c r="E2403" s="8">
        <v>4600</v>
      </c>
      <c r="F2403" cm="1">
        <f t="array" ref="F2403">ROUND(INDEX($D$2:$E$4427,ROW(C2402),MATCH($F$2,$D$2:$E$2,0)),0)</f>
        <v>4600</v>
      </c>
    </row>
    <row r="2404" spans="1:6">
      <c r="A2404" s="3">
        <v>2021</v>
      </c>
      <c r="B2404" s="3">
        <v>9</v>
      </c>
      <c r="C2404" s="40" t="s">
        <v>255</v>
      </c>
      <c r="D2404" s="6">
        <v>4530</v>
      </c>
      <c r="E2404" s="8">
        <v>4600</v>
      </c>
      <c r="F2404" cm="1">
        <f t="array" ref="F2404">ROUND(INDEX($D$2:$E$4427,ROW(C2403),MATCH($F$2,$D$2:$E$2,0)),0)</f>
        <v>4600</v>
      </c>
    </row>
    <row r="2405" spans="1:6">
      <c r="A2405" s="3">
        <v>2021</v>
      </c>
      <c r="B2405" s="3">
        <v>9</v>
      </c>
      <c r="C2405" s="40" t="s">
        <v>256</v>
      </c>
      <c r="D2405" s="6">
        <v>4580</v>
      </c>
      <c r="E2405" s="8">
        <v>4600</v>
      </c>
      <c r="F2405" cm="1">
        <f t="array" ref="F2405">ROUND(INDEX($D$2:$E$4427,ROW(C2404),MATCH($F$2,$D$2:$E$2,0)),0)</f>
        <v>4600</v>
      </c>
    </row>
    <row r="2406" spans="1:6">
      <c r="A2406" s="3">
        <v>2021</v>
      </c>
      <c r="B2406" s="3">
        <v>9</v>
      </c>
      <c r="C2406" s="40" t="s">
        <v>257</v>
      </c>
      <c r="D2406" s="6">
        <v>4580</v>
      </c>
      <c r="E2406" s="8">
        <v>4700</v>
      </c>
      <c r="F2406" cm="1">
        <f t="array" ref="F2406">ROUND(INDEX($D$2:$E$4427,ROW(C2405),MATCH($F$2,$D$2:$E$2,0)),0)</f>
        <v>4700</v>
      </c>
    </row>
    <row r="2407" spans="1:6">
      <c r="A2407" s="3">
        <v>2021</v>
      </c>
      <c r="B2407" s="3">
        <v>9</v>
      </c>
      <c r="C2407" s="40" t="s">
        <v>258</v>
      </c>
      <c r="D2407" s="6">
        <v>4580</v>
      </c>
      <c r="E2407" s="8">
        <v>4700</v>
      </c>
      <c r="F2407" cm="1">
        <f t="array" ref="F2407">ROUND(INDEX($D$2:$E$4427,ROW(C2406),MATCH($F$2,$D$2:$E$2,0)),0)</f>
        <v>4700</v>
      </c>
    </row>
    <row r="2408" spans="1:6">
      <c r="A2408" s="3">
        <v>2021</v>
      </c>
      <c r="B2408" s="3">
        <v>9</v>
      </c>
      <c r="C2408" s="40" t="s">
        <v>259</v>
      </c>
      <c r="D2408" s="6">
        <v>4580</v>
      </c>
      <c r="E2408" s="8">
        <v>4700</v>
      </c>
      <c r="F2408" cm="1">
        <f t="array" ref="F2408">ROUND(INDEX($D$2:$E$4427,ROW(C2407),MATCH($F$2,$D$2:$E$2,0)),0)</f>
        <v>4700</v>
      </c>
    </row>
    <row r="2409" spans="1:6">
      <c r="A2409" s="3">
        <v>2021</v>
      </c>
      <c r="B2409" s="3">
        <v>9</v>
      </c>
      <c r="C2409" s="40" t="s">
        <v>260</v>
      </c>
      <c r="D2409" s="6">
        <v>4580</v>
      </c>
      <c r="E2409" s="8">
        <v>4750</v>
      </c>
      <c r="F2409" cm="1">
        <f t="array" ref="F2409">ROUND(INDEX($D$2:$E$4427,ROW(C2408),MATCH($F$2,$D$2:$E$2,0)),0)</f>
        <v>4750</v>
      </c>
    </row>
    <row r="2410" spans="1:6">
      <c r="A2410" s="3">
        <v>2021</v>
      </c>
      <c r="B2410" s="3">
        <v>9</v>
      </c>
      <c r="C2410" s="40" t="s">
        <v>261</v>
      </c>
      <c r="D2410" s="6">
        <v>4630</v>
      </c>
      <c r="E2410" s="8">
        <v>4700</v>
      </c>
      <c r="F2410" cm="1">
        <f t="array" ref="F2410">ROUND(INDEX($D$2:$E$4427,ROW(C2409),MATCH($F$2,$D$2:$E$2,0)),0)</f>
        <v>4700</v>
      </c>
    </row>
    <row r="2411" spans="1:6">
      <c r="A2411" s="3">
        <v>2021</v>
      </c>
      <c r="B2411" s="3">
        <v>9</v>
      </c>
      <c r="C2411" s="40" t="s">
        <v>262</v>
      </c>
      <c r="D2411" s="6">
        <v>4630</v>
      </c>
      <c r="E2411" s="8">
        <v>4700</v>
      </c>
      <c r="F2411" cm="1">
        <f t="array" ref="F2411">ROUND(INDEX($D$2:$E$4427,ROW(C2410),MATCH($F$2,$D$2:$E$2,0)),0)</f>
        <v>4700</v>
      </c>
    </row>
    <row r="2412" spans="1:6">
      <c r="A2412" s="3">
        <v>2021</v>
      </c>
      <c r="B2412" s="3">
        <v>9</v>
      </c>
      <c r="C2412" s="40" t="s">
        <v>263</v>
      </c>
      <c r="D2412" s="6">
        <v>4680</v>
      </c>
      <c r="E2412" s="8">
        <v>4700</v>
      </c>
      <c r="F2412" cm="1">
        <f t="array" ref="F2412">ROUND(INDEX($D$2:$E$4427,ROW(C2411),MATCH($F$2,$D$2:$E$2,0)),0)</f>
        <v>4700</v>
      </c>
    </row>
    <row r="2413" spans="1:6">
      <c r="A2413" s="3">
        <v>2021</v>
      </c>
      <c r="B2413" s="3">
        <v>9</v>
      </c>
      <c r="C2413" s="40" t="s">
        <v>264</v>
      </c>
      <c r="D2413" s="6">
        <v>4680</v>
      </c>
      <c r="E2413" s="8">
        <v>4700</v>
      </c>
      <c r="F2413" cm="1">
        <f t="array" ref="F2413">ROUND(INDEX($D$2:$E$4427,ROW(C2412),MATCH($F$2,$D$2:$E$2,0)),0)</f>
        <v>4700</v>
      </c>
    </row>
    <row r="2414" spans="1:6">
      <c r="A2414" s="3">
        <v>2021</v>
      </c>
      <c r="B2414" s="3">
        <v>9</v>
      </c>
      <c r="C2414" s="40" t="s">
        <v>269</v>
      </c>
      <c r="D2414" s="6">
        <v>4680</v>
      </c>
      <c r="E2414" s="8">
        <v>4700</v>
      </c>
      <c r="F2414" cm="1">
        <f t="array" ref="F2414">ROUND(INDEX($D$2:$E$4427,ROW(C2413),MATCH($F$2,$D$2:$E$2,0)),0)</f>
        <v>4700</v>
      </c>
    </row>
    <row r="2415" spans="1:6">
      <c r="A2415" s="3">
        <v>2021</v>
      </c>
      <c r="B2415" s="3">
        <v>9</v>
      </c>
      <c r="C2415" s="40" t="s">
        <v>270</v>
      </c>
      <c r="D2415" s="6">
        <v>4680</v>
      </c>
      <c r="E2415" s="8">
        <v>4750</v>
      </c>
      <c r="F2415" cm="1">
        <f t="array" ref="F2415">ROUND(INDEX($D$2:$E$4427,ROW(C2414),MATCH($F$2,$D$2:$E$2,0)),0)</f>
        <v>4750</v>
      </c>
    </row>
    <row r="2416" spans="1:6">
      <c r="A2416" s="3">
        <v>2021</v>
      </c>
      <c r="B2416" s="3">
        <v>9</v>
      </c>
      <c r="C2416" s="40" t="s">
        <v>271</v>
      </c>
      <c r="D2416" s="6">
        <v>4680</v>
      </c>
      <c r="E2416" s="8">
        <v>4750</v>
      </c>
      <c r="F2416" cm="1">
        <f t="array" ref="F2416">ROUND(INDEX($D$2:$E$4427,ROW(C2415),MATCH($F$2,$D$2:$E$2,0)),0)</f>
        <v>4750</v>
      </c>
    </row>
    <row r="2417" spans="1:6">
      <c r="A2417" s="3">
        <v>2021</v>
      </c>
      <c r="B2417" s="3">
        <v>9</v>
      </c>
      <c r="C2417" s="40" t="s">
        <v>272</v>
      </c>
      <c r="D2417" s="6">
        <v>4680</v>
      </c>
      <c r="E2417" s="8">
        <v>4750</v>
      </c>
      <c r="F2417" cm="1">
        <f t="array" ref="F2417">ROUND(INDEX($D$2:$E$4427,ROW(C2416),MATCH($F$2,$D$2:$E$2,0)),0)</f>
        <v>4750</v>
      </c>
    </row>
    <row r="2418" spans="1:6">
      <c r="A2418" s="3">
        <v>2021</v>
      </c>
      <c r="B2418" s="3">
        <v>9</v>
      </c>
      <c r="C2418" s="40" t="s">
        <v>273</v>
      </c>
      <c r="D2418" s="6">
        <v>4680</v>
      </c>
      <c r="E2418" s="8">
        <v>4750</v>
      </c>
      <c r="F2418" cm="1">
        <f t="array" ref="F2418">ROUND(INDEX($D$2:$E$4427,ROW(C2417),MATCH($F$2,$D$2:$E$2,0)),0)</f>
        <v>4750</v>
      </c>
    </row>
    <row r="2419" spans="1:6">
      <c r="A2419" s="3">
        <v>2021</v>
      </c>
      <c r="B2419" s="3">
        <v>9</v>
      </c>
      <c r="C2419" s="40" t="s">
        <v>274</v>
      </c>
      <c r="D2419" s="6">
        <v>4680</v>
      </c>
      <c r="E2419" s="8">
        <v>4750</v>
      </c>
      <c r="F2419" cm="1">
        <f t="array" ref="F2419">ROUND(INDEX($D$2:$E$4427,ROW(C2418),MATCH($F$2,$D$2:$E$2,0)),0)</f>
        <v>4750</v>
      </c>
    </row>
    <row r="2420" spans="1:6">
      <c r="A2420" s="3">
        <v>2021</v>
      </c>
      <c r="B2420" s="3">
        <v>9</v>
      </c>
      <c r="C2420" s="40" t="s">
        <v>276</v>
      </c>
      <c r="D2420" s="6">
        <v>4680</v>
      </c>
      <c r="E2420" s="8">
        <v>4750</v>
      </c>
      <c r="F2420" cm="1">
        <f t="array" ref="F2420">ROUND(INDEX($D$2:$E$4427,ROW(C2419),MATCH($F$2,$D$2:$E$2,0)),0)</f>
        <v>4750</v>
      </c>
    </row>
    <row r="2421" spans="1:6">
      <c r="A2421" s="3">
        <v>2021</v>
      </c>
      <c r="B2421" s="3">
        <v>9</v>
      </c>
      <c r="C2421" s="40" t="s">
        <v>277</v>
      </c>
      <c r="D2421" s="6">
        <v>4680</v>
      </c>
      <c r="E2421" s="8">
        <v>4750</v>
      </c>
      <c r="F2421" cm="1">
        <f t="array" ref="F2421">ROUND(INDEX($D$2:$E$4427,ROW(C2420),MATCH($F$2,$D$2:$E$2,0)),0)</f>
        <v>4750</v>
      </c>
    </row>
    <row r="2422" spans="1:6">
      <c r="A2422" s="3">
        <v>2021</v>
      </c>
      <c r="B2422" s="3">
        <v>9</v>
      </c>
      <c r="C2422" s="40" t="s">
        <v>278</v>
      </c>
      <c r="D2422" s="6">
        <v>4680</v>
      </c>
      <c r="E2422" s="8">
        <v>4750</v>
      </c>
      <c r="F2422" cm="1">
        <f t="array" ref="F2422">ROUND(INDEX($D$2:$E$4427,ROW(C2421),MATCH($F$2,$D$2:$E$2,0)),0)</f>
        <v>4750</v>
      </c>
    </row>
    <row r="2423" spans="1:6">
      <c r="A2423" s="3">
        <v>2021</v>
      </c>
      <c r="B2423" s="3">
        <v>9</v>
      </c>
      <c r="C2423" s="40" t="s">
        <v>279</v>
      </c>
      <c r="D2423" s="6">
        <v>4680</v>
      </c>
      <c r="E2423" s="8">
        <v>4750</v>
      </c>
      <c r="F2423" cm="1">
        <f t="array" ref="F2423">ROUND(INDEX($D$2:$E$4427,ROW(C2422),MATCH($F$2,$D$2:$E$2,0)),0)</f>
        <v>4750</v>
      </c>
    </row>
    <row r="2424" spans="1:6">
      <c r="A2424" s="3">
        <v>2021</v>
      </c>
      <c r="B2424" s="3">
        <v>10</v>
      </c>
      <c r="C2424" s="40" t="s">
        <v>280</v>
      </c>
      <c r="D2424" s="6">
        <v>4680</v>
      </c>
      <c r="E2424" s="8">
        <v>4750</v>
      </c>
      <c r="F2424" cm="1">
        <f t="array" ref="F2424">ROUND(INDEX($D$2:$E$4427,ROW(C2423),MATCH($F$2,$D$2:$E$2,0)),0)</f>
        <v>4750</v>
      </c>
    </row>
    <row r="2425" spans="1:6">
      <c r="A2425" s="3">
        <v>2021</v>
      </c>
      <c r="B2425" s="3">
        <v>10</v>
      </c>
      <c r="C2425" s="40" t="s">
        <v>281</v>
      </c>
      <c r="D2425" s="6">
        <v>4680</v>
      </c>
      <c r="E2425" s="8">
        <v>4750</v>
      </c>
      <c r="F2425" cm="1">
        <f t="array" ref="F2425">ROUND(INDEX($D$2:$E$4427,ROW(C2424),MATCH($F$2,$D$2:$E$2,0)),0)</f>
        <v>4750</v>
      </c>
    </row>
    <row r="2426" spans="1:6">
      <c r="A2426" s="3">
        <v>2021</v>
      </c>
      <c r="B2426" s="3">
        <v>10</v>
      </c>
      <c r="C2426" s="40" t="s">
        <v>282</v>
      </c>
      <c r="D2426" s="6">
        <v>4680</v>
      </c>
      <c r="E2426" s="8">
        <v>4750</v>
      </c>
      <c r="F2426" cm="1">
        <f t="array" ref="F2426">ROUND(INDEX($D$2:$E$4427,ROW(C2425),MATCH($F$2,$D$2:$E$2,0)),0)</f>
        <v>4750</v>
      </c>
    </row>
    <row r="2427" spans="1:6">
      <c r="A2427" s="3">
        <v>2021</v>
      </c>
      <c r="B2427" s="3">
        <v>10</v>
      </c>
      <c r="C2427" s="40" t="s">
        <v>283</v>
      </c>
      <c r="D2427" s="6">
        <v>4680</v>
      </c>
      <c r="E2427" s="8">
        <v>4750</v>
      </c>
      <c r="F2427" cm="1">
        <f t="array" ref="F2427">ROUND(INDEX($D$2:$E$4427,ROW(C2426),MATCH($F$2,$D$2:$E$2,0)),0)</f>
        <v>4750</v>
      </c>
    </row>
    <row r="2428" spans="1:6">
      <c r="A2428" s="3">
        <v>2021</v>
      </c>
      <c r="B2428" s="3">
        <v>10</v>
      </c>
      <c r="C2428" s="40" t="s">
        <v>284</v>
      </c>
      <c r="D2428" s="44">
        <v>4680</v>
      </c>
      <c r="E2428" s="8">
        <v>4750</v>
      </c>
      <c r="F2428" cm="1">
        <f t="array" ref="F2428">ROUND(INDEX($D$2:$E$4427,ROW(C2427),MATCH($F$2,$D$2:$E$2,0)),0)</f>
        <v>4750</v>
      </c>
    </row>
    <row r="2429" spans="1:6">
      <c r="A2429" s="3">
        <v>2021</v>
      </c>
      <c r="B2429" s="3">
        <v>10</v>
      </c>
      <c r="C2429" s="40" t="s">
        <v>285</v>
      </c>
      <c r="D2429" s="44">
        <v>4680</v>
      </c>
      <c r="E2429" s="8">
        <v>4750</v>
      </c>
      <c r="F2429" cm="1">
        <f t="array" ref="F2429">ROUND(INDEX($D$2:$E$4427,ROW(C2428),MATCH($F$2,$D$2:$E$2,0)),0)</f>
        <v>4750</v>
      </c>
    </row>
    <row r="2430" spans="1:6">
      <c r="A2430" s="3">
        <v>2021</v>
      </c>
      <c r="B2430" s="3">
        <v>10</v>
      </c>
      <c r="C2430" s="40" t="s">
        <v>287</v>
      </c>
      <c r="D2430" s="44">
        <v>4680</v>
      </c>
      <c r="E2430" s="8">
        <v>4750</v>
      </c>
      <c r="F2430" cm="1">
        <f t="array" ref="F2430">ROUND(INDEX($D$2:$E$4427,ROW(C2429),MATCH($F$2,$D$2:$E$2,0)),0)</f>
        <v>4750</v>
      </c>
    </row>
    <row r="2431" spans="1:6">
      <c r="A2431" s="3">
        <v>2021</v>
      </c>
      <c r="B2431" s="3">
        <v>10</v>
      </c>
      <c r="C2431" s="40" t="s">
        <v>288</v>
      </c>
      <c r="D2431" s="44">
        <v>4680</v>
      </c>
      <c r="E2431" s="8">
        <v>4800</v>
      </c>
      <c r="F2431" cm="1">
        <f t="array" ref="F2431">ROUND(INDEX($D$2:$E$4427,ROW(C2430),MATCH($F$2,$D$2:$E$2,0)),0)</f>
        <v>4800</v>
      </c>
    </row>
    <row r="2432" spans="1:6">
      <c r="A2432" s="3">
        <v>2021</v>
      </c>
      <c r="B2432" s="3">
        <v>10</v>
      </c>
      <c r="C2432" s="40" t="s">
        <v>289</v>
      </c>
      <c r="D2432" s="44">
        <v>4680</v>
      </c>
      <c r="E2432" s="8">
        <v>4800</v>
      </c>
      <c r="F2432" cm="1">
        <f t="array" ref="F2432">ROUND(INDEX($D$2:$E$4427,ROW(C2431),MATCH($F$2,$D$2:$E$2,0)),0)</f>
        <v>4800</v>
      </c>
    </row>
    <row r="2433" spans="1:6">
      <c r="A2433" s="3">
        <v>2021</v>
      </c>
      <c r="B2433" s="3">
        <v>10</v>
      </c>
      <c r="C2433" s="40" t="s">
        <v>290</v>
      </c>
      <c r="D2433" s="44">
        <v>4680</v>
      </c>
      <c r="E2433" s="8">
        <v>4800</v>
      </c>
      <c r="F2433" cm="1">
        <f t="array" ref="F2433">ROUND(INDEX($D$2:$E$4427,ROW(C2432),MATCH($F$2,$D$2:$E$2,0)),0)</f>
        <v>4800</v>
      </c>
    </row>
    <row r="2434" spans="1:6">
      <c r="A2434" s="3">
        <v>2021</v>
      </c>
      <c r="B2434" s="3">
        <v>10</v>
      </c>
      <c r="C2434" s="40" t="s">
        <v>291</v>
      </c>
      <c r="D2434" s="44">
        <v>4680</v>
      </c>
      <c r="E2434" s="8">
        <v>4800</v>
      </c>
      <c r="F2434" cm="1">
        <f t="array" ref="F2434">ROUND(INDEX($D$2:$E$4427,ROW(C2433),MATCH($F$2,$D$2:$E$2,0)),0)</f>
        <v>4800</v>
      </c>
    </row>
    <row r="2435" spans="1:6">
      <c r="A2435" s="3">
        <v>2021</v>
      </c>
      <c r="B2435" s="3">
        <v>10</v>
      </c>
      <c r="C2435" s="40" t="s">
        <v>292</v>
      </c>
      <c r="D2435" s="44">
        <v>4680</v>
      </c>
      <c r="E2435" s="8">
        <v>4800</v>
      </c>
      <c r="F2435" cm="1">
        <f t="array" ref="F2435">ROUND(INDEX($D$2:$E$4427,ROW(C2434),MATCH($F$2,$D$2:$E$2,0)),0)</f>
        <v>4800</v>
      </c>
    </row>
    <row r="2436" spans="1:6">
      <c r="A2436" s="3">
        <v>2021</v>
      </c>
      <c r="B2436" s="3">
        <v>10</v>
      </c>
      <c r="C2436" s="40" t="s">
        <v>304</v>
      </c>
      <c r="D2436" s="44">
        <v>4680</v>
      </c>
      <c r="E2436" s="8">
        <v>4800</v>
      </c>
      <c r="F2436" cm="1">
        <f t="array" ref="F2436">ROUND(INDEX($D$2:$E$4427,ROW(C2435),MATCH($F$2,$D$2:$E$2,0)),0)</f>
        <v>4800</v>
      </c>
    </row>
    <row r="2437" spans="1:6">
      <c r="A2437" s="3">
        <v>2021</v>
      </c>
      <c r="B2437" s="3">
        <v>10</v>
      </c>
      <c r="C2437" s="40" t="s">
        <v>305</v>
      </c>
      <c r="D2437" s="44">
        <v>4680</v>
      </c>
      <c r="E2437" s="8">
        <v>4800</v>
      </c>
      <c r="F2437" cm="1">
        <f t="array" ref="F2437">ROUND(INDEX($D$2:$E$4427,ROW(C2436),MATCH($F$2,$D$2:$E$2,0)),0)</f>
        <v>4800</v>
      </c>
    </row>
    <row r="2438" spans="1:6">
      <c r="A2438" s="3">
        <v>2021</v>
      </c>
      <c r="B2438" s="3">
        <v>10</v>
      </c>
      <c r="C2438" s="40" t="s">
        <v>306</v>
      </c>
      <c r="D2438" s="44">
        <v>4680</v>
      </c>
      <c r="E2438" s="8">
        <v>4800</v>
      </c>
      <c r="F2438" cm="1">
        <f t="array" ref="F2438">ROUND(INDEX($D$2:$E$4427,ROW(C2437),MATCH($F$2,$D$2:$E$2,0)),0)</f>
        <v>4800</v>
      </c>
    </row>
    <row r="2439" spans="1:6">
      <c r="A2439" s="3">
        <v>2021</v>
      </c>
      <c r="B2439" s="3">
        <v>10</v>
      </c>
      <c r="C2439" s="40" t="s">
        <v>307</v>
      </c>
      <c r="D2439" s="44">
        <v>4680</v>
      </c>
      <c r="E2439" s="8">
        <v>4800</v>
      </c>
      <c r="F2439" cm="1">
        <f t="array" ref="F2439">ROUND(INDEX($D$2:$E$4427,ROW(C2438),MATCH($F$2,$D$2:$E$2,0)),0)</f>
        <v>4800</v>
      </c>
    </row>
    <row r="2440" spans="1:6">
      <c r="A2440" s="3">
        <v>2021</v>
      </c>
      <c r="B2440" s="3">
        <v>10</v>
      </c>
      <c r="C2440" s="40" t="s">
        <v>308</v>
      </c>
      <c r="D2440" s="44">
        <v>4680</v>
      </c>
      <c r="E2440" s="8">
        <v>4800</v>
      </c>
      <c r="F2440" cm="1">
        <f t="array" ref="F2440">ROUND(INDEX($D$2:$E$4427,ROW(C2439),MATCH($F$2,$D$2:$E$2,0)),0)</f>
        <v>4800</v>
      </c>
    </row>
    <row r="2441" spans="1:6">
      <c r="A2441" s="3">
        <v>2021</v>
      </c>
      <c r="B2441" s="3">
        <v>11</v>
      </c>
      <c r="C2441" s="40" t="s">
        <v>313</v>
      </c>
      <c r="D2441" s="45">
        <v>4680</v>
      </c>
      <c r="E2441" s="45">
        <v>4800</v>
      </c>
      <c r="F2441" cm="1">
        <f t="array" ref="F2441">ROUND(INDEX($D$2:$E$4427,ROW(C2440),MATCH($F$2,$D$2:$E$2,0)),0)</f>
        <v>4800</v>
      </c>
    </row>
    <row r="2442" spans="1:6">
      <c r="A2442" s="3">
        <v>2021</v>
      </c>
      <c r="B2442" s="3">
        <v>11</v>
      </c>
      <c r="C2442" s="40" t="s">
        <v>314</v>
      </c>
      <c r="D2442" s="45">
        <v>4680</v>
      </c>
      <c r="E2442" s="45">
        <v>4800</v>
      </c>
      <c r="F2442" cm="1">
        <f t="array" ref="F2442">ROUND(INDEX($D$2:$E$4427,ROW(C2441),MATCH($F$2,$D$2:$E$2,0)),0)</f>
        <v>4800</v>
      </c>
    </row>
    <row r="2443" spans="1:6">
      <c r="A2443" s="3">
        <v>2021</v>
      </c>
      <c r="B2443" s="3">
        <v>11</v>
      </c>
      <c r="C2443" s="40" t="s">
        <v>315</v>
      </c>
      <c r="D2443" s="45">
        <v>4680</v>
      </c>
      <c r="E2443" s="45">
        <v>4800</v>
      </c>
      <c r="F2443" cm="1">
        <f t="array" ref="F2443">ROUND(INDEX($D$2:$E$4427,ROW(C2442),MATCH($F$2,$D$2:$E$2,0)),0)</f>
        <v>4800</v>
      </c>
    </row>
    <row r="2444" spans="1:6">
      <c r="A2444" s="3">
        <v>2021</v>
      </c>
      <c r="B2444" s="3">
        <v>11</v>
      </c>
      <c r="C2444" s="40" t="s">
        <v>316</v>
      </c>
      <c r="D2444" s="45">
        <v>4650</v>
      </c>
      <c r="E2444" s="45">
        <v>4700</v>
      </c>
      <c r="F2444" cm="1">
        <f t="array" ref="F2444">ROUND(INDEX($D$2:$E$4427,ROW(C2443),MATCH($F$2,$D$2:$E$2,0)),0)</f>
        <v>4700</v>
      </c>
    </row>
    <row r="2445" spans="1:6">
      <c r="A2445" s="3">
        <v>2021</v>
      </c>
      <c r="B2445" s="3">
        <v>11</v>
      </c>
      <c r="C2445" s="40" t="s">
        <v>317</v>
      </c>
      <c r="D2445" s="45">
        <v>4650</v>
      </c>
      <c r="E2445" s="45">
        <v>4700</v>
      </c>
      <c r="F2445" cm="1">
        <f t="array" ref="F2445">ROUND(INDEX($D$2:$E$4427,ROW(C2444),MATCH($F$2,$D$2:$E$2,0)),0)</f>
        <v>4700</v>
      </c>
    </row>
    <row r="2446" spans="1:6">
      <c r="A2446" s="3">
        <v>2021</v>
      </c>
      <c r="B2446" s="3">
        <v>11</v>
      </c>
      <c r="C2446" s="40" t="s">
        <v>323</v>
      </c>
      <c r="D2446" s="45">
        <v>4600</v>
      </c>
      <c r="E2446" s="45">
        <v>4700</v>
      </c>
      <c r="F2446" cm="1">
        <f t="array" ref="F2446">ROUND(INDEX($D$2:$E$4427,ROW(C2445),MATCH($F$2,$D$2:$E$2,0)),0)</f>
        <v>4700</v>
      </c>
    </row>
    <row r="2447" spans="1:6">
      <c r="A2447" s="3">
        <v>2021</v>
      </c>
      <c r="B2447" s="3">
        <v>11</v>
      </c>
      <c r="C2447" s="40" t="s">
        <v>324</v>
      </c>
      <c r="D2447" s="45">
        <v>4600</v>
      </c>
      <c r="E2447" s="45">
        <v>4700</v>
      </c>
      <c r="F2447" cm="1">
        <f t="array" ref="F2447">ROUND(INDEX($D$2:$E$4427,ROW(C2446),MATCH($F$2,$D$2:$E$2,0)),0)</f>
        <v>4700</v>
      </c>
    </row>
    <row r="2448" spans="1:6">
      <c r="A2448" s="3">
        <v>2021</v>
      </c>
      <c r="B2448" s="3">
        <v>11</v>
      </c>
      <c r="C2448" s="40" t="s">
        <v>325</v>
      </c>
      <c r="D2448" s="45">
        <v>4600</v>
      </c>
      <c r="E2448" s="45">
        <v>4700</v>
      </c>
      <c r="F2448" cm="1">
        <f t="array" ref="F2448">ROUND(INDEX($D$2:$E$4427,ROW(C2447),MATCH($F$2,$D$2:$E$2,0)),0)</f>
        <v>4700</v>
      </c>
    </row>
    <row r="2449" spans="1:6">
      <c r="A2449" s="3">
        <v>2021</v>
      </c>
      <c r="B2449" s="3">
        <v>11</v>
      </c>
      <c r="C2449" s="40" t="s">
        <v>326</v>
      </c>
      <c r="D2449" s="45">
        <v>4600</v>
      </c>
      <c r="E2449" s="45">
        <v>4700</v>
      </c>
      <c r="F2449" cm="1">
        <f t="array" ref="F2449">ROUND(INDEX($D$2:$E$4427,ROW(C2448),MATCH($F$2,$D$2:$E$2,0)),0)</f>
        <v>4700</v>
      </c>
    </row>
    <row r="2450" spans="1:6">
      <c r="A2450" s="3">
        <v>2021</v>
      </c>
      <c r="B2450" s="3">
        <v>11</v>
      </c>
      <c r="C2450" s="40" t="s">
        <v>327</v>
      </c>
      <c r="D2450" s="45">
        <v>4550</v>
      </c>
      <c r="E2450" s="45">
        <v>4600</v>
      </c>
      <c r="F2450" cm="1">
        <f t="array" ref="F2450">ROUND(INDEX($D$2:$E$4427,ROW(C2449),MATCH($F$2,$D$2:$E$2,0)),0)</f>
        <v>4600</v>
      </c>
    </row>
    <row r="2451" spans="1:6">
      <c r="A2451" s="3">
        <v>2021</v>
      </c>
      <c r="B2451" s="3">
        <v>11</v>
      </c>
      <c r="C2451" s="40" t="s">
        <v>332</v>
      </c>
      <c r="D2451" s="45">
        <v>4550</v>
      </c>
      <c r="E2451" s="45">
        <v>4600</v>
      </c>
      <c r="F2451" cm="1">
        <f t="array" ref="F2451">ROUND(INDEX($D$2:$E$4427,ROW(C2450),MATCH($F$2,$D$2:$E$2,0)),0)</f>
        <v>4600</v>
      </c>
    </row>
    <row r="2452" spans="1:6">
      <c r="A2452" s="3">
        <v>2021</v>
      </c>
      <c r="B2452" s="3">
        <v>11</v>
      </c>
      <c r="C2452" s="40" t="s">
        <v>333</v>
      </c>
      <c r="D2452" s="45">
        <v>4550</v>
      </c>
      <c r="E2452" s="45">
        <v>4600</v>
      </c>
      <c r="F2452" cm="1">
        <f t="array" ref="F2452">ROUND(INDEX($D$2:$E$4427,ROW(C2451),MATCH($F$2,$D$2:$E$2,0)),0)</f>
        <v>4600</v>
      </c>
    </row>
    <row r="2453" spans="1:6">
      <c r="A2453" s="3">
        <v>2021</v>
      </c>
      <c r="B2453" s="3">
        <v>11</v>
      </c>
      <c r="C2453" s="40" t="s">
        <v>334</v>
      </c>
      <c r="D2453" s="45">
        <v>4500</v>
      </c>
      <c r="E2453" s="45">
        <v>4600</v>
      </c>
      <c r="F2453" cm="1">
        <f t="array" ref="F2453">ROUND(INDEX($D$2:$E$4427,ROW(C2452),MATCH($F$2,$D$2:$E$2,0)),0)</f>
        <v>4600</v>
      </c>
    </row>
    <row r="2454" spans="1:6">
      <c r="A2454" s="3">
        <v>2021</v>
      </c>
      <c r="B2454" s="3">
        <v>11</v>
      </c>
      <c r="C2454" s="40" t="s">
        <v>335</v>
      </c>
      <c r="D2454" s="45">
        <v>4500</v>
      </c>
      <c r="E2454" s="45">
        <v>4550</v>
      </c>
      <c r="F2454" cm="1">
        <f t="array" ref="F2454">ROUND(INDEX($D$2:$E$4427,ROW(C2453),MATCH($F$2,$D$2:$E$2,0)),0)</f>
        <v>4550</v>
      </c>
    </row>
    <row r="2455" spans="1:6">
      <c r="A2455" s="3">
        <v>2021</v>
      </c>
      <c r="B2455" s="3">
        <v>11</v>
      </c>
      <c r="C2455" s="40" t="s">
        <v>336</v>
      </c>
      <c r="D2455" s="45">
        <v>4400</v>
      </c>
      <c r="E2455" s="45">
        <v>4500</v>
      </c>
      <c r="F2455" cm="1">
        <f t="array" ref="F2455">ROUND(INDEX($D$2:$E$4427,ROW(C2454),MATCH($F$2,$D$2:$E$2,0)),0)</f>
        <v>4500</v>
      </c>
    </row>
    <row r="2456" spans="1:6">
      <c r="A2456" s="3">
        <v>2021</v>
      </c>
      <c r="B2456" s="3">
        <v>11</v>
      </c>
      <c r="C2456" s="40" t="s">
        <v>337</v>
      </c>
      <c r="D2456" s="6">
        <v>4300</v>
      </c>
      <c r="E2456" s="8">
        <v>4500</v>
      </c>
      <c r="F2456" cm="1">
        <f t="array" ref="F2456">ROUND(INDEX($D$2:$E$4427,ROW(C2455),MATCH($F$2,$D$2:$E$2,0)),0)</f>
        <v>4500</v>
      </c>
    </row>
    <row r="2457" spans="1:6">
      <c r="A2457" s="3">
        <v>2021</v>
      </c>
      <c r="B2457" s="3">
        <v>11</v>
      </c>
      <c r="C2457" s="40" t="s">
        <v>338</v>
      </c>
      <c r="D2457" s="6">
        <v>4300</v>
      </c>
      <c r="E2457" s="8">
        <v>4500</v>
      </c>
      <c r="F2457" cm="1">
        <f t="array" ref="F2457">ROUND(INDEX($D$2:$E$4427,ROW(C2456),MATCH($F$2,$D$2:$E$2,0)),0)</f>
        <v>4500</v>
      </c>
    </row>
    <row r="2458" spans="1:6">
      <c r="A2458" s="3">
        <v>2021</v>
      </c>
      <c r="B2458" s="3">
        <v>11</v>
      </c>
      <c r="C2458" s="40" t="s">
        <v>339</v>
      </c>
      <c r="D2458" s="6">
        <v>4300</v>
      </c>
      <c r="E2458" s="8">
        <v>4400</v>
      </c>
      <c r="F2458" cm="1">
        <f t="array" ref="F2458">ROUND(INDEX($D$2:$E$4427,ROW(C2457),MATCH($F$2,$D$2:$E$2,0)),0)</f>
        <v>4400</v>
      </c>
    </row>
    <row r="2459" spans="1:6">
      <c r="A2459" s="3">
        <v>2021</v>
      </c>
      <c r="B2459" s="3">
        <v>11</v>
      </c>
      <c r="C2459" s="40" t="s">
        <v>340</v>
      </c>
      <c r="D2459" s="6">
        <v>4300</v>
      </c>
      <c r="E2459" s="8">
        <v>4400</v>
      </c>
      <c r="F2459" cm="1">
        <f t="array" ref="F2459">ROUND(INDEX($D$2:$E$4427,ROW(C2458),MATCH($F$2,$D$2:$E$2,0)),0)</f>
        <v>4400</v>
      </c>
    </row>
    <row r="2460" spans="1:6">
      <c r="A2460" s="3">
        <v>2021</v>
      </c>
      <c r="B2460" s="3">
        <v>11</v>
      </c>
      <c r="C2460" s="40" t="s">
        <v>341</v>
      </c>
      <c r="D2460" s="6">
        <v>4300</v>
      </c>
      <c r="E2460" s="8">
        <v>4400</v>
      </c>
      <c r="F2460" cm="1">
        <f t="array" ref="F2460">ROUND(INDEX($D$2:$E$4427,ROW(C2459),MATCH($F$2,$D$2:$E$2,0)),0)</f>
        <v>4400</v>
      </c>
    </row>
    <row r="2461" spans="1:6">
      <c r="A2461" s="3">
        <v>2021</v>
      </c>
      <c r="B2461" s="3">
        <v>11</v>
      </c>
      <c r="C2461" s="40" t="s">
        <v>342</v>
      </c>
      <c r="D2461" s="6">
        <v>4250</v>
      </c>
      <c r="E2461" s="8">
        <v>4400</v>
      </c>
      <c r="F2461" cm="1">
        <f t="array" ref="F2461">ROUND(INDEX($D$2:$E$4427,ROW(C2460),MATCH($F$2,$D$2:$E$2,0)),0)</f>
        <v>4400</v>
      </c>
    </row>
    <row r="2462" spans="1:6">
      <c r="A2462" s="3">
        <v>2021</v>
      </c>
      <c r="B2462" s="3">
        <v>11</v>
      </c>
      <c r="C2462" s="40" t="s">
        <v>343</v>
      </c>
      <c r="D2462" s="6">
        <v>4200</v>
      </c>
      <c r="E2462" s="8">
        <v>4350</v>
      </c>
      <c r="F2462" cm="1">
        <f t="array" ref="F2462">ROUND(INDEX($D$2:$E$4427,ROW(C2461),MATCH($F$2,$D$2:$E$2,0)),0)</f>
        <v>4350</v>
      </c>
    </row>
    <row r="2463" spans="1:6">
      <c r="A2463" s="3">
        <v>2021</v>
      </c>
      <c r="B2463" s="3">
        <v>12</v>
      </c>
      <c r="C2463" s="40" t="s">
        <v>344</v>
      </c>
      <c r="D2463" s="6">
        <v>4200</v>
      </c>
      <c r="E2463" s="8">
        <v>4350</v>
      </c>
      <c r="F2463" cm="1">
        <f t="array" ref="F2463">ROUND(INDEX($D$2:$E$4427,ROW(C2462),MATCH($F$2,$D$2:$E$2,0)),0)</f>
        <v>4350</v>
      </c>
    </row>
    <row r="2464" spans="1:6">
      <c r="A2464" s="3">
        <v>2021</v>
      </c>
      <c r="B2464" s="3">
        <v>12</v>
      </c>
      <c r="C2464" s="40" t="s">
        <v>345</v>
      </c>
      <c r="D2464" s="6">
        <v>4100</v>
      </c>
      <c r="E2464" s="8">
        <v>4300</v>
      </c>
      <c r="F2464" cm="1">
        <f t="array" ref="F2464">ROUND(INDEX($D$2:$E$4427,ROW(C2463),MATCH($F$2,$D$2:$E$2,0)),0)</f>
        <v>4300</v>
      </c>
    </row>
    <row r="2465" spans="1:6">
      <c r="A2465" s="3">
        <v>2021</v>
      </c>
      <c r="B2465" s="3">
        <v>12</v>
      </c>
      <c r="C2465" s="40" t="s">
        <v>346</v>
      </c>
      <c r="D2465" s="6">
        <v>4100</v>
      </c>
      <c r="E2465" s="8">
        <v>4300</v>
      </c>
      <c r="F2465" cm="1">
        <f t="array" ref="F2465">ROUND(INDEX($D$2:$E$4427,ROW(C2464),MATCH($F$2,$D$2:$E$2,0)),0)</f>
        <v>4300</v>
      </c>
    </row>
    <row r="2466" spans="1:6">
      <c r="A2466" s="3">
        <v>2021</v>
      </c>
      <c r="B2466" s="3">
        <v>12</v>
      </c>
      <c r="C2466" s="40" t="s">
        <v>348</v>
      </c>
      <c r="D2466" s="45">
        <v>4100</v>
      </c>
      <c r="E2466" s="45">
        <v>4300</v>
      </c>
      <c r="F2466" cm="1">
        <f t="array" ref="F2466">ROUND(INDEX($D$2:$E$4427,ROW(C2465),MATCH($F$2,$D$2:$E$2,0)),0)</f>
        <v>4300</v>
      </c>
    </row>
    <row r="2467" spans="1:6">
      <c r="A2467" s="3">
        <v>2021</v>
      </c>
      <c r="B2467" s="3">
        <v>12</v>
      </c>
      <c r="C2467" s="40" t="s">
        <v>349</v>
      </c>
      <c r="D2467" s="45">
        <v>4100</v>
      </c>
      <c r="E2467" s="45">
        <v>4300</v>
      </c>
      <c r="F2467" cm="1">
        <f t="array" ref="F2467">ROUND(INDEX($D$2:$E$4427,ROW(C2466),MATCH($F$2,$D$2:$E$2,0)),0)</f>
        <v>4300</v>
      </c>
    </row>
    <row r="2468" spans="1:6">
      <c r="A2468" s="3">
        <v>2021</v>
      </c>
      <c r="B2468" s="3">
        <v>12</v>
      </c>
      <c r="C2468" s="40" t="s">
        <v>350</v>
      </c>
      <c r="D2468" s="45">
        <v>4100</v>
      </c>
      <c r="E2468" s="45">
        <v>4300</v>
      </c>
      <c r="F2468" cm="1">
        <f t="array" ref="F2468">ROUND(INDEX($D$2:$E$4427,ROW(C2467),MATCH($F$2,$D$2:$E$2,0)),0)</f>
        <v>4300</v>
      </c>
    </row>
    <row r="2469" spans="1:6">
      <c r="A2469" s="3">
        <v>2021</v>
      </c>
      <c r="B2469" s="3">
        <v>12</v>
      </c>
      <c r="C2469" s="40" t="s">
        <v>351</v>
      </c>
      <c r="D2469" s="45">
        <v>4100</v>
      </c>
      <c r="E2469" s="45">
        <v>4300</v>
      </c>
      <c r="F2469" cm="1">
        <f t="array" ref="F2469">ROUND(INDEX($D$2:$E$4427,ROW(C2468),MATCH($F$2,$D$2:$E$2,0)),0)</f>
        <v>4300</v>
      </c>
    </row>
    <row r="2470" spans="1:6">
      <c r="A2470" s="3">
        <v>2021</v>
      </c>
      <c r="B2470" s="3">
        <v>12</v>
      </c>
      <c r="C2470" s="40" t="s">
        <v>352</v>
      </c>
      <c r="D2470" s="45">
        <v>4100</v>
      </c>
      <c r="E2470" s="45">
        <v>4300</v>
      </c>
      <c r="F2470" cm="1">
        <f t="array" ref="F2470">ROUND(INDEX($D$2:$E$4427,ROW(C2469),MATCH($F$2,$D$2:$E$2,0)),0)</f>
        <v>4300</v>
      </c>
    </row>
    <row r="2471" spans="1:6">
      <c r="A2471" s="3">
        <v>2021</v>
      </c>
      <c r="B2471" s="3">
        <v>12</v>
      </c>
      <c r="C2471" s="40" t="s">
        <v>353</v>
      </c>
      <c r="D2471" s="45">
        <v>4150</v>
      </c>
      <c r="E2471" s="8">
        <v>4300</v>
      </c>
      <c r="F2471" cm="1">
        <f t="array" ref="F2471">ROUND(INDEX($D$2:$E$4427,ROW(C2470),MATCH($F$2,$D$2:$E$2,0)),0)</f>
        <v>4300</v>
      </c>
    </row>
    <row r="2472" spans="1:6">
      <c r="A2472" s="3">
        <v>2021</v>
      </c>
      <c r="B2472" s="3">
        <v>12</v>
      </c>
      <c r="C2472" s="40" t="s">
        <v>354</v>
      </c>
      <c r="D2472" s="45">
        <v>4150</v>
      </c>
      <c r="E2472" s="8">
        <v>4250</v>
      </c>
      <c r="F2472" cm="1">
        <f t="array" ref="F2472">ROUND(INDEX($D$2:$E$4427,ROW(C2471),MATCH($F$2,$D$2:$E$2,0)),0)</f>
        <v>4250</v>
      </c>
    </row>
    <row r="2473" spans="1:6">
      <c r="A2473" s="3">
        <v>2021</v>
      </c>
      <c r="B2473" s="3">
        <v>12</v>
      </c>
      <c r="C2473" s="40" t="s">
        <v>355</v>
      </c>
      <c r="D2473" s="45">
        <v>4150</v>
      </c>
      <c r="E2473" s="8">
        <v>4250</v>
      </c>
      <c r="F2473" cm="1">
        <f t="array" ref="F2473">ROUND(INDEX($D$2:$E$4427,ROW(C2472),MATCH($F$2,$D$2:$E$2,0)),0)</f>
        <v>4250</v>
      </c>
    </row>
    <row r="2474" spans="1:6">
      <c r="A2474" s="3">
        <v>2021</v>
      </c>
      <c r="B2474" s="3">
        <v>12</v>
      </c>
      <c r="C2474" s="40" t="s">
        <v>356</v>
      </c>
      <c r="D2474" s="45">
        <v>4150</v>
      </c>
      <c r="E2474" s="8">
        <v>4250</v>
      </c>
      <c r="F2474" cm="1">
        <f t="array" ref="F2474">ROUND(INDEX($D$2:$E$4427,ROW(C2473),MATCH($F$2,$D$2:$E$2,0)),0)</f>
        <v>4250</v>
      </c>
    </row>
    <row r="2475" spans="1:6">
      <c r="A2475" s="3">
        <v>2021</v>
      </c>
      <c r="B2475" s="3">
        <v>12</v>
      </c>
      <c r="C2475" s="40" t="s">
        <v>357</v>
      </c>
      <c r="D2475" s="45">
        <v>4150</v>
      </c>
      <c r="E2475" s="8">
        <v>4250</v>
      </c>
      <c r="F2475" cm="1">
        <f t="array" ref="F2475">ROUND(INDEX($D$2:$E$4427,ROW(C2474),MATCH($F$2,$D$2:$E$2,0)),0)</f>
        <v>4250</v>
      </c>
    </row>
    <row r="2476" spans="1:6">
      <c r="A2476" s="3">
        <v>2021</v>
      </c>
      <c r="B2476" s="3">
        <v>12</v>
      </c>
      <c r="C2476" s="40" t="s">
        <v>363</v>
      </c>
      <c r="D2476" s="45">
        <v>4150</v>
      </c>
      <c r="E2476" s="8">
        <v>4250</v>
      </c>
      <c r="F2476" cm="1">
        <f t="array" ref="F2476">ROUND(INDEX($D$2:$E$4427,ROW(C2475),MATCH($F$2,$D$2:$E$2,0)),0)</f>
        <v>4250</v>
      </c>
    </row>
    <row r="2477" spans="1:6">
      <c r="A2477" s="3">
        <v>2021</v>
      </c>
      <c r="B2477" s="3">
        <v>12</v>
      </c>
      <c r="C2477" s="40" t="s">
        <v>364</v>
      </c>
      <c r="D2477" s="45">
        <v>4150</v>
      </c>
      <c r="E2477" s="8">
        <v>4250</v>
      </c>
      <c r="F2477" cm="1">
        <f t="array" ref="F2477">ROUND(INDEX($D$2:$E$4427,ROW(C2476),MATCH($F$2,$D$2:$E$2,0)),0)</f>
        <v>4250</v>
      </c>
    </row>
    <row r="2478" spans="1:6">
      <c r="A2478" s="3">
        <v>2021</v>
      </c>
      <c r="B2478" s="3">
        <v>12</v>
      </c>
      <c r="C2478" s="40" t="s">
        <v>365</v>
      </c>
      <c r="D2478" s="45">
        <v>4150</v>
      </c>
      <c r="E2478" s="8">
        <v>4250</v>
      </c>
      <c r="F2478" cm="1">
        <f t="array" ref="F2478">ROUND(INDEX($D$2:$E$4427,ROW(C2477),MATCH($F$2,$D$2:$E$2,0)),0)</f>
        <v>4250</v>
      </c>
    </row>
    <row r="2479" spans="1:6">
      <c r="A2479" s="3">
        <v>2021</v>
      </c>
      <c r="B2479" s="3">
        <v>12</v>
      </c>
      <c r="C2479" s="40" t="s">
        <v>366</v>
      </c>
      <c r="D2479" s="45">
        <v>4150</v>
      </c>
      <c r="E2479" s="8">
        <v>4250</v>
      </c>
      <c r="F2479" cm="1">
        <f t="array" ref="F2479">ROUND(INDEX($D$2:$E$4427,ROW(C2478),MATCH($F$2,$D$2:$E$2,0)),0)</f>
        <v>4250</v>
      </c>
    </row>
    <row r="2480" spans="1:6">
      <c r="A2480" s="3">
        <v>2021</v>
      </c>
      <c r="B2480" s="3">
        <v>12</v>
      </c>
      <c r="C2480" s="40" t="s">
        <v>367</v>
      </c>
      <c r="D2480" s="45">
        <v>4200</v>
      </c>
      <c r="E2480" s="8">
        <v>4250</v>
      </c>
      <c r="F2480" cm="1">
        <f t="array" ref="F2480">ROUND(INDEX($D$2:$E$4427,ROW(C2479),MATCH($F$2,$D$2:$E$2,0)),0)</f>
        <v>4250</v>
      </c>
    </row>
    <row r="2481" spans="1:6">
      <c r="A2481" s="3">
        <v>2021</v>
      </c>
      <c r="B2481" s="3">
        <v>12</v>
      </c>
      <c r="C2481" s="40" t="s">
        <v>368</v>
      </c>
      <c r="D2481" s="45">
        <v>4200</v>
      </c>
      <c r="E2481" s="8">
        <v>4250</v>
      </c>
      <c r="F2481" cm="1">
        <f t="array" ref="F2481">ROUND(INDEX($D$2:$E$4427,ROW(C2480),MATCH($F$2,$D$2:$E$2,0)),0)</f>
        <v>4250</v>
      </c>
    </row>
    <row r="2482" spans="1:6">
      <c r="A2482" s="3">
        <v>2021</v>
      </c>
      <c r="B2482" s="3">
        <v>12</v>
      </c>
      <c r="C2482" s="40" t="s">
        <v>369</v>
      </c>
      <c r="D2482" s="45">
        <v>4200</v>
      </c>
      <c r="E2482" s="8">
        <v>4250</v>
      </c>
      <c r="F2482" cm="1">
        <f t="array" ref="F2482">ROUND(INDEX($D$2:$E$4427,ROW(C2481),MATCH($F$2,$D$2:$E$2,0)),0)</f>
        <v>4250</v>
      </c>
    </row>
    <row r="2483" spans="1:6">
      <c r="A2483" s="3">
        <v>2021</v>
      </c>
      <c r="B2483" s="3">
        <v>12</v>
      </c>
      <c r="C2483" s="40" t="s">
        <v>370</v>
      </c>
      <c r="D2483" s="45">
        <v>4200</v>
      </c>
      <c r="E2483" s="8">
        <v>4250</v>
      </c>
      <c r="F2483" cm="1">
        <f t="array" ref="F2483">ROUND(INDEX($D$2:$E$4427,ROW(C2482),MATCH($F$2,$D$2:$E$2,0)),0)</f>
        <v>4250</v>
      </c>
    </row>
    <row r="2484" spans="1:6">
      <c r="A2484" s="3">
        <v>2021</v>
      </c>
      <c r="B2484" s="3">
        <v>12</v>
      </c>
      <c r="C2484" s="40" t="s">
        <v>371</v>
      </c>
      <c r="D2484" s="45">
        <v>4200</v>
      </c>
      <c r="E2484" s="8">
        <v>4250</v>
      </c>
      <c r="F2484" cm="1">
        <f t="array" ref="F2484">ROUND(INDEX($D$2:$E$4427,ROW(C2483),MATCH($F$2,$D$2:$E$2,0)),0)</f>
        <v>4250</v>
      </c>
    </row>
    <row r="2485" spans="1:6">
      <c r="A2485" s="3">
        <v>2021</v>
      </c>
      <c r="B2485" s="3">
        <v>12</v>
      </c>
      <c r="C2485" s="40" t="s">
        <v>372</v>
      </c>
      <c r="D2485" s="45">
        <v>4200</v>
      </c>
      <c r="E2485" s="8">
        <v>4250</v>
      </c>
      <c r="F2485" cm="1">
        <f t="array" ref="F2485">ROUND(INDEX($D$2:$E$4427,ROW(C2484),MATCH($F$2,$D$2:$E$2,0)),0)</f>
        <v>4250</v>
      </c>
    </row>
  </sheetData>
  <dataConsolidate/>
  <phoneticPr fontId="3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122"/>
  <sheetViews>
    <sheetView tabSelected="1" topLeftCell="AB29" zoomScale="90" zoomScaleNormal="90" workbookViewId="0">
      <selection activeCell="V75" sqref="V75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9" t="s">
        <v>250</v>
      </c>
      <c r="C2" s="9" t="s">
        <v>251</v>
      </c>
      <c r="E2" s="28" t="str" cm="1">
        <f t="array" ref="E2">INDEX(B2:C2,M2)</f>
        <v>球墨铸铁(本溪 Q10-Q12本溪 )</v>
      </c>
      <c r="F2" s="32"/>
      <c r="G2" s="32"/>
      <c r="H2" s="32"/>
      <c r="I2" s="41" t="s">
        <v>241</v>
      </c>
      <c r="J2" s="39" t="s">
        <v>250</v>
      </c>
      <c r="K2" s="9" t="s">
        <v>251</v>
      </c>
      <c r="L2" s="32"/>
      <c r="M2" s="38">
        <v>2</v>
      </c>
      <c r="P2" s="46" t="s">
        <v>252</v>
      </c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1">
      <c r="A3" s="10" t="s">
        <v>118</v>
      </c>
      <c r="B3" s="9">
        <v>3889.3333333333335</v>
      </c>
      <c r="C3" s="9">
        <v>3889.3333333333335</v>
      </c>
      <c r="E3" s="37" cm="1">
        <f t="array" ref="E3">ROUND(INDEX($B$2:$C$433,ROW(A2),MATCH($E$2,$B$2:$C$2,0)),0)</f>
        <v>3889</v>
      </c>
      <c r="I3" s="10" t="s">
        <v>265</v>
      </c>
      <c r="J3" s="10">
        <v>4530</v>
      </c>
      <c r="K3" s="10">
        <v>4600</v>
      </c>
      <c r="M3" s="2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</row>
    <row r="4" spans="1:31">
      <c r="A4" s="10" t="s">
        <v>119</v>
      </c>
      <c r="B4" s="9">
        <v>3870.4761904761904</v>
      </c>
      <c r="C4" s="9">
        <v>3865.7142857142858</v>
      </c>
      <c r="E4" s="37" cm="1">
        <f t="array" ref="E4">ROUND(INDEX($B$2:$C$433,ROW(A3),MATCH($E$2,$B$2:$C$2,0)),0)</f>
        <v>3866</v>
      </c>
      <c r="I4" s="10" t="s">
        <v>266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7" cm="1">
        <f t="array" ref="E5">ROUND(INDEX($B$2:$C$433,ROW(A4),MATCH($E$2,$B$2:$C$2,0)),0)</f>
        <v>3850</v>
      </c>
      <c r="I5" s="10" t="s">
        <v>255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7" cm="1">
        <f t="array" ref="E6">ROUND(INDEX($B$2:$C$433,ROW(A5),MATCH($E$2,$B$2:$C$2,0)),0)</f>
        <v>3829</v>
      </c>
      <c r="I6" s="10" t="s">
        <v>267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7" cm="1">
        <f t="array" ref="E7">ROUND(INDEX($B$2:$C$433,ROW(A6),MATCH($E$2,$B$2:$C$2,0)),0)</f>
        <v>3749</v>
      </c>
      <c r="I7" s="10" t="s">
        <v>257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7" cm="1">
        <f t="array" ref="E8">ROUND(INDEX($B$2:$C$433,ROW(A7),MATCH($E$2,$B$2:$C$2,0)),0)</f>
        <v>3723</v>
      </c>
      <c r="I8" s="10" t="s">
        <v>258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7" cm="1">
        <f t="array" ref="E9">ROUND(INDEX($B$2:$C$433,ROW(A8),MATCH($E$2,$B$2:$C$2,0)),0)</f>
        <v>3575</v>
      </c>
      <c r="I9" s="10" t="s">
        <v>259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7" cm="1">
        <f t="array" ref="E10">ROUND(INDEX($B$2:$C$433,ROW(A9),MATCH($E$2,$B$2:$C$2,0)),0)</f>
        <v>3380</v>
      </c>
      <c r="I10" s="10" t="s">
        <v>260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7" cm="1">
        <f t="array" ref="E11">ROUND(INDEX($B$2:$C$433,ROW(A10),MATCH($E$2,$B$2:$C$2,0)),0)</f>
        <v>3204</v>
      </c>
      <c r="I11" s="10" t="s">
        <v>268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7" cm="1">
        <f t="array" ref="E12">ROUND(INDEX($B$2:$C$433,ROW(A11),MATCH($E$2,$B$2:$C$2,0)),0)</f>
        <v>3200</v>
      </c>
      <c r="I12" s="10" t="s">
        <v>262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7" cm="1">
        <f t="array" ref="E13">ROUND(INDEX($B$2:$C$433,ROW(A12),MATCH($E$2,$B$2:$C$2,0)),0)</f>
        <v>3234</v>
      </c>
      <c r="I13" s="10" t="s">
        <v>263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7" cm="1">
        <f t="array" ref="E14">ROUND(INDEX($B$2:$C$433,ROW(A13),MATCH($E$2,$B$2:$C$2,0)),0)</f>
        <v>3183</v>
      </c>
      <c r="I14" s="10" t="s">
        <v>264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7" cm="1">
        <f t="array" ref="E15">ROUND(INDEX($B$2:$C$433,ROW(A14),MATCH($E$2,$B$2:$C$2,0)),0)</f>
        <v>3150</v>
      </c>
      <c r="I15" s="10" t="s">
        <v>269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7" cm="1">
        <f t="array" ref="E16">ROUND(INDEX($B$2:$C$433,ROW(A15),MATCH($E$2,$B$2:$C$2,0)),0)</f>
        <v>3150</v>
      </c>
      <c r="I16" s="10" t="s">
        <v>270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7" cm="1">
        <f t="array" ref="E17">ROUND(INDEX($B$2:$C$433,ROW(A16),MATCH($E$2,$B$2:$C$2,0)),0)</f>
        <v>3150</v>
      </c>
      <c r="I17" s="10" t="s">
        <v>271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7" cm="1">
        <f t="array" ref="E18">ROUND(INDEX($B$2:$C$433,ROW(A17),MATCH($E$2,$B$2:$C$2,0)),0)</f>
        <v>3190</v>
      </c>
      <c r="I18" s="10" t="s">
        <v>275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7" cm="1">
        <f t="array" ref="E19">ROUND(INDEX($B$2:$C$433,ROW(A18),MATCH($E$2,$B$2:$C$2,0)),0)</f>
        <v>3168</v>
      </c>
      <c r="I19" s="43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7" cm="1">
        <f t="array" ref="E20">ROUND(INDEX($B$2:$C$433,ROW(A19),MATCH($E$2,$B$2:$C$2,0)),0)</f>
        <v>3036</v>
      </c>
      <c r="I20" s="10" t="s">
        <v>274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7" cm="1">
        <f t="array" ref="E21">ROUND(INDEX($B$2:$C$433,ROW(A20),MATCH($E$2,$B$2:$C$2,0)),0)</f>
        <v>3021</v>
      </c>
      <c r="I21" s="10" t="s">
        <v>293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7" cm="1">
        <f t="array" ref="E22">ROUND(INDEX($B$2:$C$433,ROW(A21),MATCH($E$2,$B$2:$C$2,0)),0)</f>
        <v>3087</v>
      </c>
      <c r="I22" s="10" t="s">
        <v>294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7" cm="1">
        <f t="array" ref="E23">ROUND(INDEX($B$2:$C$433,ROW(A22),MATCH($E$2,$B$2:$C$2,0)),0)</f>
        <v>3130</v>
      </c>
      <c r="I23" s="10" t="s">
        <v>295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7" cm="1">
        <f t="array" ref="E24">ROUND(INDEX($B$2:$C$433,ROW(A23),MATCH($E$2,$B$2:$C$2,0)),0)</f>
        <v>3130</v>
      </c>
      <c r="I24" s="10" t="s">
        <v>296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7" cm="1">
        <f t="array" ref="E25">ROUND(INDEX($B$2:$C$433,ROW(A24),MATCH($E$2,$B$2:$C$2,0)),0)</f>
        <v>3154</v>
      </c>
      <c r="I25" s="10" t="s">
        <v>297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7" cm="1">
        <f t="array" ref="E26">ROUND(INDEX($B$2:$C$433,ROW(A25),MATCH($E$2,$B$2:$C$2,0)),0)</f>
        <v>3160</v>
      </c>
      <c r="I26" s="10" t="s">
        <v>298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7" cm="1">
        <f t="array" ref="E27">ROUND(INDEX($B$2:$C$433,ROW(A26),MATCH($E$2,$B$2:$C$2,0)),0)</f>
        <v>3160</v>
      </c>
      <c r="I27" s="10" t="s">
        <v>299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7" cm="1">
        <f t="array" ref="E28">ROUND(INDEX($B$2:$C$433,ROW(A27),MATCH($E$2,$B$2:$C$2,0)),0)</f>
        <v>3160</v>
      </c>
      <c r="I28" s="10" t="s">
        <v>288</v>
      </c>
      <c r="J28" s="10">
        <v>4680</v>
      </c>
      <c r="K28" s="10">
        <v>4800</v>
      </c>
    </row>
    <row r="29" spans="1:11">
      <c r="A29" s="10" t="s">
        <v>144</v>
      </c>
      <c r="B29" s="9">
        <v>3077.6190476190477</v>
      </c>
      <c r="C29" s="9">
        <v>3077.6190476190477</v>
      </c>
      <c r="E29" s="37" cm="1">
        <f t="array" ref="E29">ROUND(INDEX($B$2:$C$433,ROW(A28),MATCH($E$2,$B$2:$C$2,0)),0)</f>
        <v>3078</v>
      </c>
      <c r="I29" s="10" t="s">
        <v>300</v>
      </c>
      <c r="J29" s="10">
        <v>4680</v>
      </c>
      <c r="K29" s="10">
        <v>4800</v>
      </c>
    </row>
    <row r="30" spans="1:11">
      <c r="A30" s="10" t="s">
        <v>145</v>
      </c>
      <c r="B30" s="9">
        <v>3050</v>
      </c>
      <c r="C30" s="9">
        <v>3050</v>
      </c>
      <c r="E30" s="37" cm="1">
        <f t="array" ref="E30">ROUND(INDEX($B$2:$C$433,ROW(A29),MATCH($E$2,$B$2:$C$2,0)),0)</f>
        <v>3050</v>
      </c>
      <c r="I30" s="10" t="s">
        <v>301</v>
      </c>
      <c r="J30" s="10">
        <v>4680</v>
      </c>
      <c r="K30" s="10">
        <v>4800</v>
      </c>
    </row>
    <row r="31" spans="1:11">
      <c r="A31" s="10" t="s">
        <v>146</v>
      </c>
      <c r="B31" s="9">
        <v>2973.8095238095239</v>
      </c>
      <c r="C31" s="9">
        <v>2973.8095238095239</v>
      </c>
      <c r="E31" s="37" cm="1">
        <f t="array" ref="E31">ROUND(INDEX($B$2:$C$433,ROW(A30),MATCH($E$2,$B$2:$C$2,0)),0)</f>
        <v>2974</v>
      </c>
      <c r="I31" s="10" t="s">
        <v>302</v>
      </c>
      <c r="J31" s="10">
        <v>4680</v>
      </c>
      <c r="K31" s="10">
        <v>4800</v>
      </c>
    </row>
    <row r="32" spans="1:11">
      <c r="A32" s="10" t="s">
        <v>147</v>
      </c>
      <c r="B32" s="9">
        <v>2867.5</v>
      </c>
      <c r="C32" s="9">
        <v>2830</v>
      </c>
      <c r="E32" s="37" cm="1">
        <f t="array" ref="E32">ROUND(INDEX($B$2:$C$433,ROW(A31),MATCH($E$2,$B$2:$C$2,0)),0)</f>
        <v>2830</v>
      </c>
      <c r="I32" s="10" t="s">
        <v>303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7" cm="1">
        <f t="array" ref="E33">ROUND(INDEX($B$2:$C$433,ROW(A32),MATCH($E$2,$B$2:$C$2,0)),0)</f>
        <v>2782</v>
      </c>
      <c r="I33" s="10" t="s">
        <v>304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7" cm="1">
        <f t="array" ref="E34">ROUND(INDEX($B$2:$C$433,ROW(A33),MATCH($E$2,$B$2:$C$2,0)),0)</f>
        <v>2730</v>
      </c>
      <c r="I34" s="10" t="s">
        <v>309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7" cm="1">
        <f t="array" ref="E35">ROUND(INDEX($B$2:$C$433,ROW(A34),MATCH($E$2,$B$2:$C$2,0)),0)</f>
        <v>2730</v>
      </c>
      <c r="I35" s="10" t="s">
        <v>310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7" cm="1">
        <f t="array" ref="E36">ROUND(INDEX($B$2:$C$433,ROW(A35),MATCH($E$2,$B$2:$C$2,0)),0)</f>
        <v>2613</v>
      </c>
      <c r="I36" s="10" t="s">
        <v>311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7" cm="1">
        <f t="array" ref="E37">ROUND(INDEX($B$2:$C$433,ROW(A36),MATCH($E$2,$B$2:$C$2,0)),0)</f>
        <v>2600</v>
      </c>
      <c r="I37" s="10" t="s">
        <v>312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7" cm="1">
        <f t="array" ref="E38">ROUND(INDEX($B$2:$C$433,ROW(A37),MATCH($E$2,$B$2:$C$2,0)),0)</f>
        <v>2526</v>
      </c>
      <c r="I38" s="10" t="s">
        <v>313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7" cm="1">
        <f t="array" ref="E39">ROUND(INDEX($B$2:$C$433,ROW(A38),MATCH($E$2,$B$2:$C$2,0)),0)</f>
        <v>2300</v>
      </c>
      <c r="I39" s="10" t="s">
        <v>319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7" cm="1">
        <f t="array" ref="E40">ROUND(INDEX($B$2:$C$433,ROW(A39),MATCH($E$2,$B$2:$C$2,0)),0)</f>
        <v>2300</v>
      </c>
      <c r="I40" s="10" t="s">
        <v>320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7" cm="1">
        <f t="array" ref="E41">ROUND(INDEX($B$2:$C$433,ROW(A40),MATCH($E$2,$B$2:$C$2,0)),0)</f>
        <v>2188</v>
      </c>
      <c r="I41" s="10" t="s">
        <v>321</v>
      </c>
      <c r="J41" s="10">
        <v>4650</v>
      </c>
      <c r="K41" s="10">
        <v>4700</v>
      </c>
    </row>
    <row r="42" spans="1:11">
      <c r="A42" s="10" t="s">
        <v>157</v>
      </c>
      <c r="B42" s="9">
        <v>1900</v>
      </c>
      <c r="C42" s="9">
        <v>2016.6666666666667</v>
      </c>
      <c r="E42" s="37" cm="1">
        <f t="array" ref="E42">ROUND(INDEX($B$2:$C$433,ROW(A41),MATCH($E$2,$B$2:$C$2,0)),0)</f>
        <v>2017</v>
      </c>
      <c r="I42" s="10" t="s">
        <v>322</v>
      </c>
      <c r="J42" s="10">
        <v>4650</v>
      </c>
      <c r="K42" s="10">
        <v>4700</v>
      </c>
    </row>
    <row r="43" spans="1:11">
      <c r="A43" s="10" t="s">
        <v>158</v>
      </c>
      <c r="B43" s="9">
        <v>1900</v>
      </c>
      <c r="C43" s="9">
        <v>2000</v>
      </c>
      <c r="E43" s="37" cm="1">
        <f t="array" ref="E43">ROUND(INDEX($B$2:$C$433,ROW(A42),MATCH($E$2,$B$2:$C$2,0)),0)</f>
        <v>2000</v>
      </c>
      <c r="I43" s="10" t="s">
        <v>323</v>
      </c>
      <c r="J43" s="10">
        <v>4600</v>
      </c>
      <c r="K43" s="10">
        <v>4700</v>
      </c>
    </row>
    <row r="44" spans="1:11">
      <c r="A44" s="10" t="s">
        <v>159</v>
      </c>
      <c r="B44" s="9">
        <v>1900</v>
      </c>
      <c r="C44" s="9">
        <v>2000</v>
      </c>
      <c r="E44" s="37" cm="1">
        <f t="array" ref="E44">ROUND(INDEX($B$2:$C$433,ROW(A43),MATCH($E$2,$B$2:$C$2,0)),0)</f>
        <v>2000</v>
      </c>
      <c r="I44" s="10" t="s">
        <v>328</v>
      </c>
      <c r="J44" s="10">
        <v>4600</v>
      </c>
      <c r="K44" s="10">
        <v>4700</v>
      </c>
    </row>
    <row r="45" spans="1:11">
      <c r="A45" s="10" t="s">
        <v>160</v>
      </c>
      <c r="B45" s="9">
        <v>1889.1304347826087</v>
      </c>
      <c r="C45" s="9">
        <v>1910.8695652173913</v>
      </c>
      <c r="E45" s="37" cm="1">
        <f t="array" ref="E45">ROUND(INDEX($B$2:$C$433,ROW(A44),MATCH($E$2,$B$2:$C$2,0)),0)</f>
        <v>1911</v>
      </c>
      <c r="I45" s="10" t="s">
        <v>329</v>
      </c>
      <c r="J45" s="10">
        <v>4600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7" cm="1">
        <f t="array" ref="E46">ROUND(INDEX($B$2:$C$433,ROW(A45),MATCH($E$2,$B$2:$C$2,0)),0)</f>
        <v>1850</v>
      </c>
      <c r="I46" s="10" t="s">
        <v>330</v>
      </c>
      <c r="J46" s="10">
        <v>4600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7" cm="1">
        <f t="array" ref="E47">ROUND(INDEX($B$2:$C$433,ROW(A46),MATCH($E$2,$B$2:$C$2,0)),0)</f>
        <v>1804</v>
      </c>
      <c r="I47" s="10" t="s">
        <v>331</v>
      </c>
      <c r="J47" s="10">
        <v>4550</v>
      </c>
      <c r="K47" s="10">
        <v>4600</v>
      </c>
    </row>
    <row r="48" spans="1:11">
      <c r="A48" s="10" t="s">
        <v>163</v>
      </c>
      <c r="B48" s="9">
        <v>1707.0588235294117</v>
      </c>
      <c r="C48" s="9">
        <v>1758.8235294117646</v>
      </c>
      <c r="E48" s="37" cm="1">
        <f t="array" ref="E48">ROUND(INDEX($B$2:$C$433,ROW(A47),MATCH($E$2,$B$2:$C$2,0)),0)</f>
        <v>1759</v>
      </c>
      <c r="I48" s="43">
        <v>44515</v>
      </c>
      <c r="J48" s="10">
        <v>4550</v>
      </c>
      <c r="K48" s="10">
        <v>4600</v>
      </c>
    </row>
    <row r="49" spans="1:11">
      <c r="A49" s="10" t="s">
        <v>164</v>
      </c>
      <c r="B49" s="9">
        <v>1680</v>
      </c>
      <c r="C49" s="9">
        <v>1714.2857142857142</v>
      </c>
      <c r="E49" s="37" cm="1">
        <f t="array" ref="E49">ROUND(INDEX($B$2:$C$433,ROW(A48),MATCH($E$2,$B$2:$C$2,0)),0)</f>
        <v>1714</v>
      </c>
      <c r="I49" s="43">
        <v>44516</v>
      </c>
      <c r="J49" s="10">
        <v>4550</v>
      </c>
      <c r="K49" s="10">
        <v>4600</v>
      </c>
    </row>
    <row r="50" spans="1:11">
      <c r="A50" s="10" t="s">
        <v>165</v>
      </c>
      <c r="B50" s="9">
        <v>1668.695652173913</v>
      </c>
      <c r="C50" s="9">
        <v>1658.695652173913</v>
      </c>
      <c r="E50" s="37" cm="1">
        <f t="array" ref="E50">ROUND(INDEX($B$2:$C$433,ROW(A49),MATCH($E$2,$B$2:$C$2,0)),0)</f>
        <v>1659</v>
      </c>
      <c r="I50" s="43">
        <v>44517</v>
      </c>
      <c r="J50" s="10">
        <v>4500</v>
      </c>
      <c r="K50" s="10">
        <v>4600</v>
      </c>
    </row>
    <row r="51" spans="1:11">
      <c r="A51" s="10" t="s">
        <v>166</v>
      </c>
      <c r="B51" s="9">
        <v>1660</v>
      </c>
      <c r="C51" s="9">
        <v>1650</v>
      </c>
      <c r="E51" s="37" cm="1">
        <f t="array" ref="E51">ROUND(INDEX($B$2:$C$433,ROW(A50),MATCH($E$2,$B$2:$C$2,0)),0)</f>
        <v>1650</v>
      </c>
      <c r="I51" s="43">
        <v>44518</v>
      </c>
      <c r="J51" s="10">
        <v>4500</v>
      </c>
      <c r="K51" s="10">
        <v>4550</v>
      </c>
    </row>
    <row r="52" spans="1:11">
      <c r="A52" s="10" t="s">
        <v>167</v>
      </c>
      <c r="B52" s="9">
        <v>1660</v>
      </c>
      <c r="C52" s="9">
        <v>1650</v>
      </c>
      <c r="E52" s="37" cm="1">
        <f t="array" ref="E52">ROUND(INDEX($B$2:$C$433,ROW(A51),MATCH($E$2,$B$2:$C$2,0)),0)</f>
        <v>1650</v>
      </c>
      <c r="I52" s="43">
        <v>44519</v>
      </c>
      <c r="J52" s="10">
        <v>4400</v>
      </c>
      <c r="K52" s="10">
        <v>4500</v>
      </c>
    </row>
    <row r="53" spans="1:11">
      <c r="A53" s="10" t="s">
        <v>168</v>
      </c>
      <c r="B53" s="9">
        <v>1706.5217391304348</v>
      </c>
      <c r="C53" s="9">
        <v>1717.391304347826</v>
      </c>
      <c r="E53" s="37" cm="1">
        <f t="array" ref="E53">ROUND(INDEX($B$2:$C$433,ROW(A52),MATCH($E$2,$B$2:$C$2,0)),0)</f>
        <v>1717</v>
      </c>
      <c r="I53" s="43" t="s">
        <v>337</v>
      </c>
      <c r="J53" s="10">
        <v>4300</v>
      </c>
      <c r="K53" s="10">
        <v>4500</v>
      </c>
    </row>
    <row r="54" spans="1:11">
      <c r="A54" s="10" t="s">
        <v>169</v>
      </c>
      <c r="B54" s="9">
        <v>1816.5</v>
      </c>
      <c r="C54" s="9">
        <v>1876.5</v>
      </c>
      <c r="E54" s="37" cm="1">
        <f t="array" ref="E54">ROUND(INDEX($B$2:$C$433,ROW(A53),MATCH($E$2,$B$2:$C$2,0)),0)</f>
        <v>1877</v>
      </c>
      <c r="I54" s="43" t="s">
        <v>338</v>
      </c>
      <c r="J54" s="10">
        <v>4300</v>
      </c>
      <c r="K54" s="10">
        <v>4500</v>
      </c>
    </row>
    <row r="55" spans="1:11">
      <c r="A55" s="10" t="s">
        <v>170</v>
      </c>
      <c r="B55" s="9">
        <v>1925.2380952380952</v>
      </c>
      <c r="C55" s="9">
        <v>2034.2857142857142</v>
      </c>
      <c r="E55" s="37" cm="1">
        <f t="array" ref="E55">ROUND(INDEX($B$2:$C$433,ROW(A54),MATCH($E$2,$B$2:$C$2,0)),0)</f>
        <v>2034</v>
      </c>
      <c r="I55" s="43" t="s">
        <v>339</v>
      </c>
      <c r="J55" s="10">
        <v>4300</v>
      </c>
      <c r="K55" s="10">
        <v>4400</v>
      </c>
    </row>
    <row r="56" spans="1:11">
      <c r="A56" s="10" t="s">
        <v>171</v>
      </c>
      <c r="B56" s="9">
        <v>1828.5714285714287</v>
      </c>
      <c r="C56" s="9">
        <v>1876.1904761904761</v>
      </c>
      <c r="E56" s="37" cm="1">
        <f t="array" ref="E56">ROUND(INDEX($B$2:$C$433,ROW(A55),MATCH($E$2,$B$2:$C$2,0)),0)</f>
        <v>1876</v>
      </c>
      <c r="I56" s="43" t="s">
        <v>340</v>
      </c>
      <c r="J56" s="10">
        <v>4300</v>
      </c>
      <c r="K56" s="10">
        <v>4400</v>
      </c>
    </row>
    <row r="57" spans="1:11">
      <c r="A57" s="10" t="s">
        <v>172</v>
      </c>
      <c r="B57" s="9">
        <v>1820.952380952381</v>
      </c>
      <c r="C57" s="9">
        <v>1895.2380952380952</v>
      </c>
      <c r="E57" s="37" cm="1">
        <f t="array" ref="E57">ROUND(INDEX($B$2:$C$433,ROW(A56),MATCH($E$2,$B$2:$C$2,0)),0)</f>
        <v>1895</v>
      </c>
      <c r="I57" s="43" t="s">
        <v>341</v>
      </c>
      <c r="J57" s="10">
        <v>4300</v>
      </c>
      <c r="K57" s="10">
        <v>4400</v>
      </c>
    </row>
    <row r="58" spans="1:11">
      <c r="A58" s="10" t="s">
        <v>173</v>
      </c>
      <c r="B58" s="9">
        <v>1923.9130434782608</v>
      </c>
      <c r="C58" s="9">
        <v>1997.8260869565217</v>
      </c>
      <c r="E58" s="37" cm="1">
        <f t="array" ref="E58">ROUND(INDEX($B$2:$C$433,ROW(A57),MATCH($E$2,$B$2:$C$2,0)),0)</f>
        <v>1998</v>
      </c>
      <c r="I58" s="43" t="s">
        <v>342</v>
      </c>
      <c r="J58" s="10">
        <v>4250</v>
      </c>
      <c r="K58" s="10">
        <v>4400</v>
      </c>
    </row>
    <row r="59" spans="1:11">
      <c r="A59" s="10" t="s">
        <v>174</v>
      </c>
      <c r="B59" s="9">
        <v>2001.4285714285713</v>
      </c>
      <c r="C59" s="9">
        <v>2148.5714285714284</v>
      </c>
      <c r="E59" s="37" cm="1">
        <f t="array" ref="E59">ROUND(INDEX($B$2:$C$433,ROW(A58),MATCH($E$2,$B$2:$C$2,0)),0)</f>
        <v>2149</v>
      </c>
      <c r="I59" s="43" t="s">
        <v>343</v>
      </c>
      <c r="J59" s="10">
        <v>4200</v>
      </c>
      <c r="K59" s="10">
        <v>4350</v>
      </c>
    </row>
    <row r="60" spans="1:11">
      <c r="A60" s="10" t="s">
        <v>175</v>
      </c>
      <c r="B60" s="9">
        <v>2234.1666666666665</v>
      </c>
      <c r="C60" s="9">
        <v>2398.3333333333335</v>
      </c>
      <c r="E60" s="37" cm="1">
        <f t="array" ref="E60">ROUND(INDEX($B$2:$C$433,ROW(A59),MATCH($E$2,$B$2:$C$2,0)),0)</f>
        <v>2398</v>
      </c>
      <c r="I60" s="43" t="s">
        <v>344</v>
      </c>
      <c r="J60" s="10">
        <v>4200</v>
      </c>
      <c r="K60" s="10">
        <v>4350</v>
      </c>
    </row>
    <row r="61" spans="1:11">
      <c r="A61" s="10" t="s">
        <v>176</v>
      </c>
      <c r="B61" s="9">
        <v>2628.409090909091</v>
      </c>
      <c r="C61" s="9">
        <v>2885</v>
      </c>
      <c r="E61" s="37" cm="1">
        <f t="array" ref="E61">ROUND(INDEX($B$2:$C$433,ROW(A60),MATCH($E$2,$B$2:$C$2,0)),0)</f>
        <v>2885</v>
      </c>
      <c r="I61" s="43" t="s">
        <v>345</v>
      </c>
      <c r="J61" s="10">
        <v>4100</v>
      </c>
      <c r="K61" s="10">
        <v>4300</v>
      </c>
    </row>
    <row r="62" spans="1:11">
      <c r="A62" s="10" t="s">
        <v>177</v>
      </c>
      <c r="B62" s="9">
        <v>2835.2272727272725</v>
      </c>
      <c r="C62" s="9">
        <v>3068.181818181818</v>
      </c>
      <c r="E62" s="37" cm="1">
        <f t="array" ref="E62">ROUND(INDEX($B$2:$C$433,ROW(A61),MATCH($E$2,$B$2:$C$2,0)),0)</f>
        <v>3068</v>
      </c>
      <c r="I62" s="43" t="s">
        <v>346</v>
      </c>
      <c r="J62" s="10">
        <v>4100</v>
      </c>
      <c r="K62" s="10">
        <v>4300</v>
      </c>
    </row>
    <row r="63" spans="1:11">
      <c r="A63" s="10" t="s">
        <v>178</v>
      </c>
      <c r="B63" s="9">
        <v>2900</v>
      </c>
      <c r="C63" s="9">
        <v>3142.6315789473683</v>
      </c>
      <c r="E63" s="37" cm="1">
        <f t="array" ref="E63">ROUND(INDEX($B$2:$C$433,ROW(A62),MATCH($E$2,$B$2:$C$2,0)),0)</f>
        <v>3143</v>
      </c>
      <c r="I63" s="43" t="s">
        <v>348</v>
      </c>
      <c r="J63" s="10">
        <v>4100</v>
      </c>
      <c r="K63" s="10">
        <v>4300</v>
      </c>
    </row>
    <row r="64" spans="1:11">
      <c r="A64" s="10" t="s">
        <v>179</v>
      </c>
      <c r="B64" s="9">
        <v>2970.5882352941176</v>
      </c>
      <c r="C64" s="9">
        <v>3173.2352941176468</v>
      </c>
      <c r="E64" s="37" cm="1">
        <f t="array" ref="E64">ROUND(INDEX($B$2:$C$433,ROW(A63),MATCH($E$2,$B$2:$C$2,0)),0)</f>
        <v>3173</v>
      </c>
      <c r="I64" s="43" t="s">
        <v>349</v>
      </c>
      <c r="J64" s="10">
        <v>4100</v>
      </c>
      <c r="K64" s="10">
        <v>4300</v>
      </c>
    </row>
    <row r="65" spans="1:11">
      <c r="A65" s="10" t="s">
        <v>180</v>
      </c>
      <c r="B65" s="9">
        <v>3000</v>
      </c>
      <c r="C65" s="9">
        <v>3185</v>
      </c>
      <c r="E65" s="37" cm="1">
        <f t="array" ref="E65">ROUND(INDEX($B$2:$C$433,ROW(A64),MATCH($E$2,$B$2:$C$2,0)),0)</f>
        <v>3185</v>
      </c>
      <c r="I65" s="43" t="s">
        <v>350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7" cm="1">
        <f t="array" ref="E66">ROUND(INDEX($B$2:$C$433,ROW(A65),MATCH($E$2,$B$2:$C$2,0)),0)</f>
        <v>3096</v>
      </c>
      <c r="I66" s="43" t="s">
        <v>351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7" cm="1">
        <f t="array" ref="E67">ROUND(INDEX($B$2:$C$433,ROW(A66),MATCH($E$2,$B$2:$C$2,0)),0)</f>
        <v>2967</v>
      </c>
      <c r="I67" s="43" t="s">
        <v>352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7" cm="1">
        <f t="array" ref="E68">ROUND(INDEX($B$2:$C$433,ROW(A67),MATCH($E$2,$B$2:$C$2,0)),0)</f>
        <v>2754</v>
      </c>
      <c r="I68" s="43" t="s">
        <v>358</v>
      </c>
      <c r="J68" s="10">
        <v>4150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7" cm="1">
        <f t="array" ref="E69">ROUND(INDEX($B$2:$C$433,ROW(A68),MATCH($E$2,$B$2:$C$2,0)),0)</f>
        <v>2792</v>
      </c>
      <c r="I69" s="43" t="s">
        <v>359</v>
      </c>
      <c r="J69" s="10">
        <v>4150</v>
      </c>
      <c r="K69" s="10">
        <v>4250</v>
      </c>
    </row>
    <row r="70" spans="1:11">
      <c r="A70" s="10" t="s">
        <v>185</v>
      </c>
      <c r="B70" s="9">
        <v>2958.695652173913</v>
      </c>
      <c r="C70" s="9">
        <v>3058.2608695652175</v>
      </c>
      <c r="E70" s="37" cm="1">
        <f t="array" ref="E70">ROUND(INDEX($B$2:$C$433,ROW(A69),MATCH($E$2,$B$2:$C$2,0)),0)</f>
        <v>3058</v>
      </c>
      <c r="I70" s="43" t="s">
        <v>360</v>
      </c>
      <c r="J70" s="10">
        <v>4150</v>
      </c>
      <c r="K70" s="10">
        <v>4250</v>
      </c>
    </row>
    <row r="71" spans="1:11">
      <c r="A71" s="10" t="s">
        <v>186</v>
      </c>
      <c r="B71" s="9">
        <v>3120.4545454545455</v>
      </c>
      <c r="C71" s="9">
        <v>3257.7272727272725</v>
      </c>
      <c r="E71" s="37" cm="1">
        <f t="array" ref="E71">ROUND(INDEX($B$2:$C$433,ROW(A70),MATCH($E$2,$B$2:$C$2,0)),0)</f>
        <v>3258</v>
      </c>
      <c r="I71" s="43" t="s">
        <v>361</v>
      </c>
      <c r="J71" s="10">
        <v>4150</v>
      </c>
      <c r="K71" s="10">
        <v>4250</v>
      </c>
    </row>
    <row r="72" spans="1:11">
      <c r="A72" s="10" t="s">
        <v>187</v>
      </c>
      <c r="B72" s="9">
        <v>3082.3529411764707</v>
      </c>
      <c r="C72" s="9">
        <v>3239.4117647058824</v>
      </c>
      <c r="E72" s="37" cm="1">
        <f t="array" ref="E72">ROUND(INDEX($B$2:$C$433,ROW(A71),MATCH($E$2,$B$2:$C$2,0)),0)</f>
        <v>3239</v>
      </c>
      <c r="I72" s="43" t="s">
        <v>362</v>
      </c>
      <c r="J72" s="10">
        <v>4150</v>
      </c>
      <c r="K72" s="10">
        <v>4250</v>
      </c>
    </row>
    <row r="73" spans="1:11">
      <c r="A73" s="10" t="s">
        <v>188</v>
      </c>
      <c r="B73" s="9">
        <v>3044.090909090909</v>
      </c>
      <c r="C73" s="9">
        <v>3151.818181818182</v>
      </c>
      <c r="E73" s="37" cm="1">
        <f t="array" ref="E73">ROUND(INDEX($B$2:$C$433,ROW(A72),MATCH($E$2,$B$2:$C$2,0)),0)</f>
        <v>3152</v>
      </c>
      <c r="I73" s="43" t="s">
        <v>363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7" cm="1">
        <f t="array" ref="E74">ROUND(INDEX($B$2:$C$433,ROW(A73),MATCH($E$2,$B$2:$C$2,0)),0)</f>
        <v>3510</v>
      </c>
      <c r="I74" s="43" t="s">
        <v>364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7" cm="1">
        <f t="array" ref="E75">ROUND(INDEX($B$2:$C$433,ROW(A74),MATCH($E$2,$B$2:$C$2,0)),0)</f>
        <v>3546</v>
      </c>
      <c r="I75" s="43" t="s">
        <v>365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7" cm="1">
        <f t="array" ref="E76">ROUND(INDEX($B$2:$C$433,ROW(A75),MATCH($E$2,$B$2:$C$2,0)),0)</f>
        <v>3509</v>
      </c>
      <c r="I76" s="43" t="s">
        <v>366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7" cm="1">
        <f t="array" ref="E77">ROUND(INDEX($B$2:$C$433,ROW(A76),MATCH($E$2,$B$2:$C$2,0)),0)</f>
        <v>3555</v>
      </c>
      <c r="I77" s="43" t="s">
        <v>367</v>
      </c>
      <c r="J77" s="9">
        <v>4150</v>
      </c>
      <c r="K77" s="9">
        <v>4271.739130434783</v>
      </c>
    </row>
    <row r="78" spans="1:11">
      <c r="A78" s="10" t="s">
        <v>193</v>
      </c>
      <c r="B78" s="9">
        <v>3312</v>
      </c>
      <c r="C78" s="9">
        <v>3437</v>
      </c>
      <c r="E78" s="37" cm="1">
        <f t="array" ref="E78">ROUND(INDEX($B$2:$C$433,ROW(A77),MATCH($E$2,$B$2:$C$2,0)),0)</f>
        <v>3437</v>
      </c>
      <c r="I78" s="48" t="s">
        <v>368</v>
      </c>
      <c r="J78" s="49">
        <v>4200</v>
      </c>
      <c r="K78" s="50">
        <v>4250</v>
      </c>
    </row>
    <row r="79" spans="1:11">
      <c r="A79" s="10" t="s">
        <v>194</v>
      </c>
      <c r="B79" s="9">
        <v>3320</v>
      </c>
      <c r="C79" s="9">
        <v>3450</v>
      </c>
      <c r="E79" s="37" cm="1">
        <f t="array" ref="E79">ROUND(INDEX($B$2:$C$433,ROW(A78),MATCH($E$2,$B$2:$C$2,0)),0)</f>
        <v>3450</v>
      </c>
      <c r="I79" s="48" t="s">
        <v>369</v>
      </c>
      <c r="J79" s="49">
        <v>4200</v>
      </c>
      <c r="K79" s="50">
        <v>4250</v>
      </c>
    </row>
    <row r="80" spans="1:11">
      <c r="A80" s="10" t="s">
        <v>195</v>
      </c>
      <c r="B80" s="9">
        <v>3320</v>
      </c>
      <c r="C80" s="9">
        <v>3432.5</v>
      </c>
      <c r="E80" s="37" cm="1">
        <f t="array" ref="E80">ROUND(INDEX($B$2:$C$433,ROW(A79),MATCH($E$2,$B$2:$C$2,0)),0)</f>
        <v>3433</v>
      </c>
      <c r="I80" s="48" t="s">
        <v>370</v>
      </c>
      <c r="J80" s="49">
        <v>4200</v>
      </c>
      <c r="K80" s="50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7" cm="1">
        <f t="array" ref="E81">ROUND(INDEX($B$2:$C$433,ROW(A80),MATCH($E$2,$B$2:$C$2,0)),0)</f>
        <v>3293</v>
      </c>
      <c r="I81" s="48" t="s">
        <v>371</v>
      </c>
      <c r="J81" s="49">
        <v>4200</v>
      </c>
      <c r="K81" s="50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7" cm="1">
        <f t="array" ref="E82">ROUND(INDEX($B$2:$C$433,ROW(A81),MATCH($E$2,$B$2:$C$2,0)),0)</f>
        <v>3373</v>
      </c>
      <c r="I82" s="48" t="s">
        <v>372</v>
      </c>
      <c r="J82" s="49">
        <v>4200</v>
      </c>
      <c r="K82" s="50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7" cm="1">
        <f t="array" ref="E83">ROUND(INDEX($B$2:$C$433,ROW(A82),MATCH($E$2,$B$2:$C$2,0)),0)</f>
        <v>3660</v>
      </c>
    </row>
    <row r="84" spans="1:11">
      <c r="A84" s="10" t="s">
        <v>199</v>
      </c>
      <c r="B84" s="9">
        <v>3516.1111111111113</v>
      </c>
      <c r="C84" s="9">
        <v>3717.7777777777778</v>
      </c>
      <c r="E84" s="37" cm="1">
        <f t="array" ref="E84">ROUND(INDEX($B$2:$C$433,ROW(A83),MATCH($E$2,$B$2:$C$2,0)),0)</f>
        <v>3718</v>
      </c>
    </row>
    <row r="85" spans="1:11">
      <c r="A85" s="10" t="s">
        <v>200</v>
      </c>
      <c r="B85" s="9">
        <v>3532.7272727272725</v>
      </c>
      <c r="C85" s="9">
        <v>3902.2727272727275</v>
      </c>
      <c r="E85" s="37" cm="1">
        <f t="array" ref="E85">ROUND(INDEX($B$2:$C$433,ROW(A84),MATCH($E$2,$B$2:$C$2,0)),0)</f>
        <v>3902</v>
      </c>
    </row>
    <row r="86" spans="1:11">
      <c r="A86" s="10" t="s">
        <v>201</v>
      </c>
      <c r="B86" s="9">
        <v>3521.4285714285716</v>
      </c>
      <c r="C86" s="9">
        <v>3771.4285714285716</v>
      </c>
      <c r="E86" s="37" cm="1">
        <f t="array" ref="E86">ROUND(INDEX($B$2:$C$433,ROW(A85),MATCH($E$2,$B$2:$C$2,0)),0)</f>
        <v>3771</v>
      </c>
    </row>
    <row r="87" spans="1:11">
      <c r="A87" s="10" t="s">
        <v>202</v>
      </c>
      <c r="B87" s="9">
        <v>3432.7272727272725</v>
      </c>
      <c r="C87" s="9">
        <v>3621.3636363636365</v>
      </c>
      <c r="E87" s="37" cm="1">
        <f t="array" ref="E87">ROUND(INDEX($B$2:$C$433,ROW(A86),MATCH($E$2,$B$2:$C$2,0)),0)</f>
        <v>3621</v>
      </c>
    </row>
    <row r="88" spans="1:11">
      <c r="A88" s="10" t="s">
        <v>203</v>
      </c>
      <c r="B88" s="9">
        <v>3410</v>
      </c>
      <c r="C88" s="9">
        <v>3600</v>
      </c>
      <c r="E88" s="37" cm="1">
        <f t="array" ref="E88">ROUND(INDEX($B$2:$C$433,ROW(A87),MATCH($E$2,$B$2:$C$2,0)),0)</f>
        <v>3600</v>
      </c>
    </row>
    <row r="89" spans="1:11">
      <c r="A89" s="10" t="s">
        <v>204</v>
      </c>
      <c r="B89" s="9">
        <v>3507.1428571428573</v>
      </c>
      <c r="C89" s="9">
        <v>3600</v>
      </c>
      <c r="E89" s="37" cm="1">
        <f t="array" ref="E89">ROUND(INDEX($B$2:$C$433,ROW(A88),MATCH($E$2,$B$2:$C$2,0)),0)</f>
        <v>3600</v>
      </c>
    </row>
    <row r="90" spans="1:11">
      <c r="A90" s="10" t="s">
        <v>205</v>
      </c>
      <c r="B90" s="9">
        <v>3378.181818181818</v>
      </c>
      <c r="C90" s="9">
        <v>3374.5454545454545</v>
      </c>
      <c r="E90" s="37" cm="1">
        <f t="array" ref="E90">ROUND(INDEX($B$2:$C$433,ROW(A89),MATCH($E$2,$B$2:$C$2,0)),0)</f>
        <v>3375</v>
      </c>
    </row>
    <row r="91" spans="1:11">
      <c r="A91" s="10" t="s">
        <v>206</v>
      </c>
      <c r="B91" s="9">
        <v>3341.4285714285716</v>
      </c>
      <c r="C91" s="9">
        <v>3371.4285714285716</v>
      </c>
      <c r="E91" s="37" cm="1">
        <f t="array" ref="E91">ROUND(INDEX($B$2:$C$433,ROW(A90),MATCH($E$2,$B$2:$C$2,0)),0)</f>
        <v>3371</v>
      </c>
    </row>
    <row r="92" spans="1:11">
      <c r="A92" s="10" t="s">
        <v>207</v>
      </c>
      <c r="B92" s="9">
        <v>3320</v>
      </c>
      <c r="C92" s="9">
        <v>3415.7894736842104</v>
      </c>
      <c r="E92" s="37" cm="1">
        <f t="array" ref="E92">ROUND(INDEX($B$2:$C$433,ROW(A91),MATCH($E$2,$B$2:$C$2,0)),0)</f>
        <v>3416</v>
      </c>
    </row>
    <row r="93" spans="1:11">
      <c r="A93" s="10" t="s">
        <v>208</v>
      </c>
      <c r="B93" s="9">
        <v>3343.478260869565</v>
      </c>
      <c r="C93" s="9">
        <v>3369.5652173913045</v>
      </c>
      <c r="E93" s="37" cm="1">
        <f t="array" ref="E93">ROUND(INDEX($B$2:$C$433,ROW(A92),MATCH($E$2,$B$2:$C$2,0)),0)</f>
        <v>3370</v>
      </c>
    </row>
    <row r="94" spans="1:11">
      <c r="A94" s="10" t="s">
        <v>209</v>
      </c>
      <c r="B94" s="9">
        <v>3377.2727272727275</v>
      </c>
      <c r="C94" s="9">
        <v>3387.2727272727275</v>
      </c>
      <c r="E94" s="37" cm="1">
        <f t="array" ref="E94">ROUND(INDEX($B$2:$C$433,ROW(A93),MATCH($E$2,$B$2:$C$2,0)),0)</f>
        <v>3387</v>
      </c>
    </row>
    <row r="95" spans="1:11">
      <c r="A95" s="10" t="s">
        <v>210</v>
      </c>
      <c r="B95" s="9">
        <v>3350</v>
      </c>
      <c r="C95" s="9">
        <v>3394.2857142857142</v>
      </c>
      <c r="E95" s="37" cm="1">
        <f t="array" ref="E95">ROUND(INDEX($B$2:$C$433,ROW(A94),MATCH($E$2,$B$2:$C$2,0)),0)</f>
        <v>3394</v>
      </c>
    </row>
    <row r="96" spans="1:11">
      <c r="A96" s="10" t="s">
        <v>211</v>
      </c>
      <c r="B96" s="9">
        <v>3341.5789473684213</v>
      </c>
      <c r="C96" s="9">
        <v>3455.7894736842104</v>
      </c>
      <c r="E96" s="37" cm="1">
        <f t="array" ref="E96">ROUND(INDEX($B$2:$C$433,ROW(A95),MATCH($E$2,$B$2:$C$2,0)),0)</f>
        <v>3456</v>
      </c>
    </row>
    <row r="97" spans="1:5">
      <c r="A97" s="10" t="s">
        <v>212</v>
      </c>
      <c r="B97" s="9">
        <v>3310</v>
      </c>
      <c r="C97" s="9">
        <v>3465.7142857142858</v>
      </c>
      <c r="E97" s="37" cm="1">
        <f t="array" ref="E97">ROUND(INDEX($B$2:$C$433,ROW(A96),MATCH($E$2,$B$2:$C$2,0)),0)</f>
        <v>3466</v>
      </c>
    </row>
    <row r="98" spans="1:5">
      <c r="A98" s="10" t="s">
        <v>213</v>
      </c>
      <c r="B98" s="9">
        <v>3310</v>
      </c>
      <c r="C98" s="9">
        <v>3490</v>
      </c>
      <c r="E98" s="37" cm="1">
        <f t="array" ref="E98">ROUND(INDEX($B$2:$C$433,ROW(A97),MATCH($E$2,$B$2:$C$2,0)),0)</f>
        <v>3490</v>
      </c>
    </row>
    <row r="99" spans="1:5">
      <c r="A99" s="10" t="s">
        <v>214</v>
      </c>
      <c r="B99" s="9">
        <v>3283.5294117647059</v>
      </c>
      <c r="C99" s="9">
        <v>3490</v>
      </c>
      <c r="E99" s="37" cm="1">
        <f t="array" ref="E99">ROUND(INDEX($B$2:$C$433,ROW(A98),MATCH($E$2,$B$2:$C$2,0)),0)</f>
        <v>3490</v>
      </c>
    </row>
    <row r="100" spans="1:5">
      <c r="A100" s="10" t="s">
        <v>215</v>
      </c>
      <c r="B100" s="9">
        <v>3275.2380952380954</v>
      </c>
      <c r="C100" s="9">
        <v>3490</v>
      </c>
      <c r="E100" s="37" cm="1">
        <f t="array" ref="E100">ROUND(INDEX($B$2:$C$433,ROW(A99),MATCH($E$2,$B$2:$C$2,0)),0)</f>
        <v>3490</v>
      </c>
    </row>
    <row r="101" spans="1:5">
      <c r="A101" s="10" t="s">
        <v>216</v>
      </c>
      <c r="B101" s="9">
        <v>3259.090909090909</v>
      </c>
      <c r="C101" s="9">
        <v>3412.7272727272725</v>
      </c>
      <c r="E101" s="37" cm="1">
        <f t="array" ref="E101">ROUND(INDEX($B$2:$C$433,ROW(A100),MATCH($E$2,$B$2:$C$2,0)),0)</f>
        <v>3413</v>
      </c>
    </row>
    <row r="102" spans="1:5">
      <c r="A102" s="10" t="s">
        <v>217</v>
      </c>
      <c r="B102" s="9">
        <v>3240</v>
      </c>
      <c r="C102" s="9">
        <v>3239.5454545454545</v>
      </c>
      <c r="E102" s="37" cm="1">
        <f t="array" ref="E102">ROUND(INDEX($B$2:$C$433,ROW(A101),MATCH($E$2,$B$2:$C$2,0)),0)</f>
        <v>3240</v>
      </c>
    </row>
    <row r="103" spans="1:5">
      <c r="A103" s="10" t="s">
        <v>218</v>
      </c>
      <c r="B103" s="9">
        <v>3233.6842105263158</v>
      </c>
      <c r="C103" s="9">
        <v>3182.6315789473683</v>
      </c>
      <c r="E103" s="37" cm="1">
        <f t="array" ref="E103">ROUND(INDEX($B$2:$C$433,ROW(A102),MATCH($E$2,$B$2:$C$2,0)),0)</f>
        <v>3183</v>
      </c>
    </row>
    <row r="104" spans="1:5">
      <c r="A104" s="10" t="s">
        <v>219</v>
      </c>
      <c r="B104" s="9">
        <v>3230</v>
      </c>
      <c r="C104" s="9">
        <v>3191.4285714285716</v>
      </c>
      <c r="E104" s="37" cm="1">
        <f t="array" ref="E104">ROUND(INDEX($B$2:$C$433,ROW(A103),MATCH($E$2,$B$2:$C$2,0)),0)</f>
        <v>3191</v>
      </c>
    </row>
    <row r="105" spans="1:5">
      <c r="A105" s="10" t="s">
        <v>220</v>
      </c>
      <c r="B105" s="9">
        <v>3244.782608695652</v>
      </c>
      <c r="C105" s="9">
        <v>3280.8695652173915</v>
      </c>
      <c r="E105" s="37" cm="1">
        <f t="array" ref="E105">ROUND(INDEX($B$2:$C$433,ROW(A104),MATCH($E$2,$B$2:$C$2,0)),0)</f>
        <v>3281</v>
      </c>
    </row>
    <row r="106" spans="1:5">
      <c r="A106" s="10" t="s">
        <v>221</v>
      </c>
      <c r="B106" s="9">
        <v>3215.7142857142858</v>
      </c>
      <c r="C106" s="9">
        <v>3270</v>
      </c>
      <c r="E106" s="37" cm="1">
        <f t="array" ref="E106">ROUND(INDEX($B$2:$C$433,ROW(A105),MATCH($E$2,$B$2:$C$2,0)),0)</f>
        <v>3270</v>
      </c>
    </row>
    <row r="107" spans="1:5">
      <c r="A107" s="10" t="s">
        <v>222</v>
      </c>
      <c r="B107" s="9">
        <v>3220.4347826086955</v>
      </c>
      <c r="C107" s="9">
        <v>3344.3478260869565</v>
      </c>
      <c r="E107" s="37" cm="1">
        <f t="array" ref="E107">ROUND(INDEX($B$2:$C$433,ROW(A106),MATCH($E$2,$B$2:$C$2,0)),0)</f>
        <v>3344</v>
      </c>
    </row>
    <row r="108" spans="1:5">
      <c r="A108" s="10" t="s">
        <v>223</v>
      </c>
      <c r="B108" s="9">
        <v>3314.705882352941</v>
      </c>
      <c r="C108" s="9">
        <v>3410</v>
      </c>
      <c r="E108" s="37" cm="1">
        <f t="array" ref="E108">ROUND(INDEX($B$2:$C$433,ROW(A107),MATCH($E$2,$B$2:$C$2,0)),0)</f>
        <v>3410</v>
      </c>
    </row>
    <row r="109" spans="1:5">
      <c r="A109" s="10" t="s">
        <v>224</v>
      </c>
      <c r="B109" s="9">
        <v>3350</v>
      </c>
      <c r="C109" s="9">
        <v>3479.0476190476193</v>
      </c>
      <c r="E109" s="37" cm="1">
        <f t="array" ref="E109">ROUND(INDEX($B$2:$C$433,ROW(A108),MATCH($E$2,$B$2:$C$2,0)),0)</f>
        <v>3479</v>
      </c>
    </row>
    <row r="110" spans="1:5">
      <c r="A110" s="10" t="s">
        <v>225</v>
      </c>
      <c r="B110" s="9">
        <v>3553.478260869565</v>
      </c>
      <c r="C110" s="9">
        <v>3657.8260869565215</v>
      </c>
      <c r="E110" s="37" cm="1">
        <f t="array" ref="E110">ROUND(INDEX($B$2:$C$433,ROW(A109),MATCH($E$2,$B$2:$C$2,0)),0)</f>
        <v>3658</v>
      </c>
    </row>
    <row r="111" spans="1:5">
      <c r="A111" s="10" t="s">
        <v>226</v>
      </c>
      <c r="B111" s="9">
        <v>3927</v>
      </c>
      <c r="C111" s="9">
        <v>3990</v>
      </c>
      <c r="E111" s="37" cm="1">
        <f t="array" ref="E111">ROUND(INDEX($B$2:$C$433,ROW(A110),MATCH($E$2,$B$2:$C$2,0)),0)</f>
        <v>3990</v>
      </c>
    </row>
    <row r="112" spans="1:5">
      <c r="A112" s="10" t="s">
        <v>227</v>
      </c>
      <c r="B112" s="9">
        <v>4129.411764705882</v>
      </c>
      <c r="C112" s="9">
        <v>4168.8235294117649</v>
      </c>
      <c r="E112" s="37" cm="1">
        <f t="array" ref="E112">ROUND(INDEX($B$2:$C$433,ROW(A111),MATCH($E$2,$B$2:$C$2,0)),0)</f>
        <v>4169</v>
      </c>
    </row>
    <row r="113" spans="1:5">
      <c r="A113" s="10" t="s">
        <v>228</v>
      </c>
      <c r="B113" s="9">
        <v>4169.565217391304</v>
      </c>
      <c r="C113" s="9">
        <v>4214.347826086957</v>
      </c>
      <c r="E113" s="37" cm="1">
        <f t="array" ref="E113">ROUND(INDEX($B$2:$C$433,ROW(A112),MATCH($E$2,$B$2:$C$2,0)),0)</f>
        <v>4214</v>
      </c>
    </row>
    <row r="114" spans="1:5">
      <c r="A114" s="10" t="s">
        <v>229</v>
      </c>
      <c r="B114" s="9">
        <v>4065.909090909091</v>
      </c>
      <c r="C114" s="9">
        <v>4154.090909090909</v>
      </c>
      <c r="E114" s="37" cm="1">
        <f t="array" ref="E114">ROUND(INDEX($B$2:$C$433,ROW(A113),MATCH($E$2,$B$2:$C$2,0)),0)</f>
        <v>4154</v>
      </c>
    </row>
    <row r="115" spans="1:5">
      <c r="A115" s="10" t="s">
        <v>230</v>
      </c>
      <c r="B115" s="9">
        <v>4771.0526315789475</v>
      </c>
      <c r="C115" s="9">
        <v>5021.0526315789475</v>
      </c>
      <c r="E115" s="37" cm="1">
        <f t="array" ref="E115">ROUND(INDEX($B$2:$C$433,ROW(A114),MATCH($E$2,$B$2:$C$2,0)),0)</f>
        <v>5021</v>
      </c>
    </row>
    <row r="116" spans="1:5">
      <c r="A116" s="10" t="s">
        <v>231</v>
      </c>
      <c r="B116" s="9">
        <v>4672.8571428571431</v>
      </c>
      <c r="C116" s="9">
        <v>4847.6190476190477</v>
      </c>
      <c r="E116" s="37" cm="1">
        <f t="array" ref="E116">ROUND(INDEX($B$2:$C$433,ROW(A115),MATCH($E$2,$B$2:$C$2,0)),0)</f>
        <v>4848</v>
      </c>
    </row>
    <row r="117" spans="1:5">
      <c r="A117" s="10" t="s">
        <v>232</v>
      </c>
      <c r="B117" s="9">
        <v>4589.545454545455</v>
      </c>
      <c r="C117" s="9">
        <v>4731.818181818182</v>
      </c>
      <c r="E117" s="37" cm="1">
        <f t="array" ref="E117">ROUND(INDEX($B$2:$C$433,ROW(A116),MATCH($E$2,$B$2:$C$2,0)),0)</f>
        <v>4732</v>
      </c>
    </row>
    <row r="118" spans="1:5">
      <c r="A118" s="10" t="s">
        <v>233</v>
      </c>
      <c r="B118" s="9">
        <v>4548.181818181818</v>
      </c>
      <c r="C118" s="9">
        <v>4645.454545454545</v>
      </c>
      <c r="E118" s="37" cm="1">
        <f t="array" ref="E118">ROUND(INDEX($B$2:$C$433,ROW(A117),MATCH($E$2,$B$2:$C$2,0)),0)</f>
        <v>4645</v>
      </c>
    </row>
    <row r="119" spans="1:5">
      <c r="A119" s="19" t="s">
        <v>248</v>
      </c>
      <c r="B119" s="9">
        <v>4621.666666666667</v>
      </c>
      <c r="C119" s="9">
        <v>4694.4444444444443</v>
      </c>
      <c r="E119" s="37" cm="1">
        <f t="array" ref="E119">ROUND(INDEX($B$2:$C$433,ROW(A118),MATCH($E$2,$B$2:$C$2,0)),0)</f>
        <v>4694</v>
      </c>
    </row>
    <row r="120" spans="1:5">
      <c r="A120" s="19" t="s">
        <v>286</v>
      </c>
      <c r="B120" s="9">
        <v>4680</v>
      </c>
      <c r="C120" s="9">
        <v>4779.411764705882</v>
      </c>
      <c r="E120" s="37" cm="1">
        <f t="array" ref="E120">ROUND(INDEX($B$2:$C$433,ROW(A119),MATCH($E$2,$B$2:$C$2,0)),0)</f>
        <v>4779</v>
      </c>
    </row>
    <row r="121" spans="1:5">
      <c r="A121" s="19" t="s">
        <v>318</v>
      </c>
      <c r="B121" s="9">
        <v>4488.181818181818</v>
      </c>
      <c r="C121" s="9">
        <v>4590.909090909091</v>
      </c>
      <c r="E121" s="37" cm="1">
        <f t="array" ref="E121">ROUND(INDEX($B$2:$C$433,ROW(A120),MATCH($E$2,$B$2:$C$2,0)),0)</f>
        <v>4591</v>
      </c>
    </row>
    <row r="122" spans="1:5">
      <c r="A122" s="19" t="s">
        <v>347</v>
      </c>
      <c r="B122" s="9">
        <v>4150</v>
      </c>
      <c r="C122" s="9">
        <v>4271.739130434783</v>
      </c>
      <c r="E122" s="37" cm="1">
        <f t="array" ref="E122">ROUND(INDEX($B$2:$C$433,ROW(A121),MATCH($E$2,$B$2:$C$2,0)),0)</f>
        <v>4272</v>
      </c>
    </row>
  </sheetData>
  <mergeCells count="1">
    <mergeCell ref="P2:AE3"/>
  </mergeCells>
  <phoneticPr fontId="3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2021-12-31T06:56:00Z</dcterms:modified>
</cp:coreProperties>
</file>