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B7F98001-28CF-4E3C-83EF-6F105BD2829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7" i="7" l="1"/>
  <c r="C138" i="7"/>
  <c r="B137" i="7"/>
  <c r="B138" i="7"/>
  <c r="J397" i="7"/>
  <c r="K397" i="7"/>
  <c r="J398" i="7"/>
  <c r="K398" i="7"/>
  <c r="J399" i="7"/>
  <c r="K399" i="7"/>
  <c r="J400" i="7"/>
  <c r="K400" i="7"/>
  <c r="J401" i="7"/>
  <c r="K401" i="7"/>
  <c r="J402" i="7"/>
  <c r="K402" i="7"/>
  <c r="J403" i="7"/>
  <c r="K403" i="7"/>
  <c r="J404" i="7"/>
  <c r="K404" i="7"/>
  <c r="J405" i="7"/>
  <c r="K405" i="7"/>
  <c r="I397" i="7"/>
  <c r="I398" i="7"/>
  <c r="I399" i="7"/>
  <c r="I400" i="7"/>
  <c r="I401" i="7"/>
  <c r="I402" i="7"/>
  <c r="I403" i="7"/>
  <c r="I404" i="7"/>
  <c r="I405" i="7"/>
  <c r="J392" i="7"/>
  <c r="K392" i="7"/>
  <c r="J393" i="7"/>
  <c r="K393" i="7"/>
  <c r="J394" i="7"/>
  <c r="K394" i="7"/>
  <c r="J395" i="7"/>
  <c r="K395" i="7"/>
  <c r="J396" i="7"/>
  <c r="K396" i="7"/>
  <c r="I396" i="7"/>
  <c r="I392" i="7"/>
  <c r="I393" i="7"/>
  <c r="I394" i="7"/>
  <c r="I395" i="7"/>
  <c r="I387" i="7"/>
  <c r="J387" i="7"/>
  <c r="K387" i="7"/>
  <c r="I388" i="7"/>
  <c r="J388" i="7"/>
  <c r="K388" i="7"/>
  <c r="I389" i="7"/>
  <c r="J389" i="7"/>
  <c r="K389" i="7"/>
  <c r="I390" i="7"/>
  <c r="J390" i="7"/>
  <c r="K390" i="7"/>
  <c r="I391" i="7"/>
  <c r="J391" i="7"/>
  <c r="K391" i="7"/>
  <c r="K383" i="7"/>
  <c r="K384" i="7"/>
  <c r="K385" i="7"/>
  <c r="K386" i="7"/>
  <c r="K382" i="7"/>
  <c r="J383" i="7"/>
  <c r="J384" i="7"/>
  <c r="J385" i="7"/>
  <c r="J386" i="7"/>
  <c r="J382" i="7"/>
  <c r="I383" i="7"/>
  <c r="I384" i="7"/>
  <c r="I385" i="7"/>
  <c r="I386" i="7"/>
  <c r="I382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8" i="4" s="1" a="1"/>
  <c r="N138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96" i="4" l="1" a="1"/>
  <c r="F2796" i="4" s="1"/>
  <c r="F2797" i="4" a="1"/>
  <c r="F2797" i="4" s="1"/>
  <c r="F2798" i="4" a="1"/>
  <c r="F2798" i="4" s="1"/>
  <c r="F2799" i="4" a="1"/>
  <c r="F2799" i="4" s="1"/>
  <c r="F2800" i="4" a="1"/>
  <c r="F2800" i="4" s="1"/>
  <c r="F2801" i="4" a="1"/>
  <c r="F2801" i="4" s="1"/>
  <c r="F2802" i="4" a="1"/>
  <c r="F2802" i="4" s="1"/>
  <c r="F2803" i="4" a="1"/>
  <c r="F2803" i="4" s="1"/>
  <c r="F2804" i="4" a="1"/>
  <c r="F2804" i="4" s="1"/>
  <c r="F2791" i="4" a="1"/>
  <c r="F2791" i="4" s="1"/>
  <c r="F2793" i="4" a="1"/>
  <c r="F2793" i="4" s="1"/>
  <c r="F2794" i="4" a="1"/>
  <c r="F2794" i="4" s="1"/>
  <c r="F2792" i="4" a="1"/>
  <c r="F2792" i="4" s="1"/>
  <c r="F2795" i="4" a="1"/>
  <c r="F2795" i="4" s="1"/>
  <c r="F2786" i="4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<sst xmlns="http://schemas.openxmlformats.org/spreadsheetml/2006/main" count="461" uniqueCount="442">
  <si>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</si>
  <si>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</si>
  <si>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</si>
  <si>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</si>
  <si>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</si>
  <si>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</si>
  <si>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</si>
  <si>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</si>
  <si>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</si>
  <si>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</si>
  <si>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</si>
  <si>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</si>
  <si>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</si>
  <si>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</si>
  <si>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</si>
  <si>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</si>
  <si>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</si>
  <si>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</si>
  <si>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</si>
  <si>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</si>
  <si>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</si>
  <si>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</si>
  <si>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</si>
  <si>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</si>
  <si>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</si>
  <si>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</si>
  <si>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</si>
  <si>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</si>
  <si>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</si>
  <si>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</si>
  <si>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</si>
  <si>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</si>
  <si>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</si>
  <si>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</si>
  <si>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</si>
  <si>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</si>
  <si>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</si>
  <si>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</si>
  <si>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</si>
  <si>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</si>
  <si>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</si>
  <si>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</si>
  <si>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</si>
  <si>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</si>
  <si>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</si>
  <si>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</si>
  <si>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</si>
  <si>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</si>
  <si>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</si>
  <si>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</si>
  <si>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</si>
  <si>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</si>
  <si>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</si>
  <si>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</si>
  <si>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</si>
  <si>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</si>
  <si>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</si>
  <si>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</si>
  <si>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</si>
  <si>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</si>
  <si>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</si>
  <si>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</si>
  <si>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</si>
  <si>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</si>
  <si>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</si>
  <si>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</si>
  <si>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</si>
  <si>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</si>
  <si>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</si>
  <si>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</si>
  <si>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</si>
  <si>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</si>
  <si>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</si>
  <si>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</si>
  <si>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</si>
  <si>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</si>
  <si>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</si>
  <si>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</si>
  <si>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</si>
  <si>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</si>
  <si>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</si>
  <si>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</si>
  <si>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</si>
  <si>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</si>
  <si>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</si>
  <si>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</si>
  <si>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</si>
  <si>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</si>
  <si>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</si>
  <si>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</si>
  <si>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</si>
  <si>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</si>
  <si>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</si>
  <si>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</si>
  <si>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</si>
  <si>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</si>
  <si>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</si>
  <si>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</si>
  <si>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</si>
  <si>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</si>
  <si>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</si>
  <si>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</si>
  <si>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</si>
  <si>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</si>
  <si>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</si>
  <si>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</si>
  <si>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</si>
  <si>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</si>
  <si>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</si>
  <si>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</si>
  <si>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</si>
  <si>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</si>
  <si>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</si>
  <si>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</si>
  <si>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</si>
  <si>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</si>
  <si>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</si>
  <si>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</si>
  <si>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</si>
  <si>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</si>
  <si>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</si>
  <si>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</si>
  <si>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</si>
  <si>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</si>
  <si>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</si>
  <si>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</si>
  <si>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</si>
  <si>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</si>
  <si>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</si>
  <si>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</si>
  <si>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</si>
  <si>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</si>
  <si>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</si>
  <si>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</si>
  <si>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</si>
  <si>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</si>
  <si>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</si>
  <si>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</si>
  <si>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</si>
  <si>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</si>
  <si>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</si>
  <si>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</si>
  <si>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</si>
  <si>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</si>
  <si>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</si>
  <si>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</si>
  <si>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</si>
  <si>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</si>
  <si>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</si>
  <si>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</si>
  <si>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</si>
  <si>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</si>
  <si>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</si>
  <si>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</si>
  <si>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</si>
  <si>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</si>
  <si>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</si>
  <si>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</si>
  <si>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</si>
  <si>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</si>
  <si>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</si>
  <si>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</si>
  <si>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</si>
  <si>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</si>
  <si>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</si>
  <si>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</si>
  <si>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</si>
  <si>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</si>
  <si>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</si>
  <si>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</si>
  <si>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</si>
  <si>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</si>
  <si>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</si>
  <si>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</si>
  <si>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</si>
  <si>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</si>
  <si>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</si>
  <si>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</si>
  <si>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</si>
  <si>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</si>
  <si>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</si>
  <si>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</si>
  <si>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</si>
  <si>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</si>
  <si>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</si>
  <si>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</si>
  <si>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</si>
  <si>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</si>
  <si>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</si>
  <si>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</si>
  <si>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</si>
  <si>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</si>
  <si>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</si>
  <si>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</si>
  <si>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</si>
  <si>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</si>
  <si>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</si>
  <si>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</si>
  <si>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</si>
  <si>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</si>
  <si>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</si>
  <si>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</si>
  <si>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</si>
  <si>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</si>
  <si>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</si>
  <si>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</si>
  <si>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</si>
  <si>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</si>
  <si>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</si>
  <si>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</si>
  <si>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</si>
  <si>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</si>
  <si>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</si>
  <si>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</si>
  <si>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</si>
  <si>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</si>
  <si>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</si>
  <si>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</si>
  <si>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</si>
  <si>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</si>
  <si>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</si>
  <si>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</si>
  <si>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</si>
  <si>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</si>
  <si>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</si>
  <si>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</si>
  <si>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</si>
  <si>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</si>
  <si>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</si>
  <si>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</si>
  <si>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</si>
  <si>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</si>
  <si>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</si>
  <si>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</si>
  <si>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3"/>
  </si>
  <si>
    <t>年</t>
  </si>
  <si>
    <t>月</t>
  </si>
  <si>
    <t>鋳造銑鉄(鞍山 Z14-Z18鞍山 )と球状銑鉄（本溪Q10-Q12本溪）価額変動推移グラフ</t>
    <phoneticPr fontId="3"/>
  </si>
  <si>
    <t>日付</t>
    <rPh sb="0" eb="1">
      <t>ニチ</t>
    </rPh>
    <rPh sb="1" eb="2">
      <t>ツ</t>
    </rPh>
    <phoneticPr fontId="3"/>
  </si>
  <si>
    <t>年</t>
    <phoneticPr fontId="3"/>
  </si>
  <si>
    <t>月</t>
    <phoneticPr fontId="3"/>
  </si>
  <si>
    <t>時間</t>
    <phoneticPr fontId="3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</si>
  <si>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3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</si>
  <si>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3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</si>
  <si>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3"/>
  </si>
  <si>
    <t>球状銑鉄（本溪Q10-Q12本溪）価額変動推移</t>
    <rPh sb="5" eb="6">
      <t>ホン</t>
    </rPh>
    <phoneticPr fontId="3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</si>
  <si>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</si>
  <si>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</si>
  <si>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</si>
  <si>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3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</si>
  <si>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3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</si>
  <si>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3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</si>
  <si>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3"/>
  </si>
  <si>
    <t>2021/9/2</t>
    <phoneticPr fontId="3"/>
  </si>
  <si>
    <t>2021/9/3</t>
  </si>
  <si>
    <t>2021/9/6</t>
    <phoneticPr fontId="3"/>
  </si>
  <si>
    <t>2021/9/7</t>
  </si>
  <si>
    <t>2021/9/8</t>
  </si>
  <si>
    <t>2021/9/9</t>
  </si>
  <si>
    <t>2021/9/10</t>
  </si>
  <si>
    <t>2021/9/13</t>
    <phoneticPr fontId="3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</si>
  <si>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</si>
  <si>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</si>
  <si>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</si>
  <si>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</si>
  <si>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</si>
  <si>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</si>
  <si>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</si>
  <si>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</si>
  <si>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</si>
  <si>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</si>
  <si>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</si>
  <si>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</si>
  <si>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</si>
  <si>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3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</si>
  <si>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</si>
  <si>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</si>
  <si>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</si>
  <si>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</si>
  <si>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</si>
  <si>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</si>
  <si>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</si>
  <si>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</si>
  <si>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</si>
  <si>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</si>
  <si>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</si>
  <si>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</si>
  <si>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</si>
  <si>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</si>
  <si>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</si>
  <si>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</si>
  <si>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</si>
  <si>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</si>
  <si>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</si>
  <si>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</si>
  <si>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</si>
  <si>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</si>
  <si>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</si>
  <si>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</si>
  <si>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</si>
  <si>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</si>
  <si>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</si>
  <si>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</si>
  <si>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</si>
  <si>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</si>
  <si>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</si>
  <si>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</si>
  <si>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</si>
  <si>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</si>
  <si>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</si>
  <si>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</si>
  <si>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</si>
  <si>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</si>
  <si>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</si>
  <si>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</si>
  <si>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</si>
  <si>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</si>
  <si>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</si>
  <si>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</si>
  <si>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</si>
  <si>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</si>
  <si>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</si>
  <si>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</si>
  <si>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</si>
  <si>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</si>
  <si>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</si>
  <si>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</si>
  <si>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</si>
  <si>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</si>
  <si>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</si>
  <si>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</si>
  <si>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</si>
  <si>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</si>
  <si>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</si>
  <si>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</si>
  <si>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</si>
  <si>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</si>
  <si>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</si>
  <si>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</si>
  <si>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</si>
  <si>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</si>
  <si>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</si>
  <si>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</si>
  <si>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</si>
  <si>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</si>
  <si>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</si>
  <si>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</si>
  <si>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</si>
  <si>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</si>
  <si>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</si>
  <si>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</si>
  <si>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</si>
  <si>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</si>
  <si>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</si>
  <si>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</si>
  <si>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</si>
  <si>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</si>
  <si>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</si>
  <si>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</si>
  <si>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</si>
  <si>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</si>
  <si>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</si>
  <si>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</si>
  <si>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</si>
  <si>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</si>
  <si>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</si>
  <si>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</si>
  <si>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</si>
  <si>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</si>
  <si>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</si>
  <si>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</si>
  <si>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</si>
  <si>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</si>
  <si>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</si>
  <si>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</si>
  <si>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</si>
  <si>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</si>
  <si>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</si>
  <si>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</si>
  <si>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</si>
  <si>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</si>
  <si>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</si>
  <si>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</si>
  <si>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</si>
  <si>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</si>
  <si>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</si>
  <si>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</si>
  <si>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</si>
  <si>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</si>
  <si>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</si>
  <si>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</si>
  <si>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</si>
  <si>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</si>
  <si>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</si>
  <si>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</si>
  <si>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</si>
  <si>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</si>
  <si>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</si>
  <si>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</si>
  <si>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</si>
  <si>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</si>
  <si>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</si>
  <si>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</si>
  <si>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</si>
  <si>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</si>
  <si>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</si>
  <si>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</si>
  <si>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</si>
  <si>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</si>
  <si>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</si>
  <si>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</si>
  <si>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</si>
  <si>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</si>
  <si>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</si>
  <si>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</si>
  <si>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</si>
  <si>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</si>
  <si>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</si>
  <si>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</si>
  <si>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</si>
  <si>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</si>
  <si>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</si>
  <si>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</si>
  <si>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</si>
  <si>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</si>
  <si>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</si>
  <si>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</si>
  <si>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</si>
  <si>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</si>
  <si>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</si>
  <si>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</si>
  <si>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</si>
  <si>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</si>
  <si>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</si>
  <si>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</si>
  <si>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t>2023/1</t>
    <phoneticPr fontId="3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</si>
  <si>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</si>
  <si>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</si>
  <si>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</si>
  <si>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</si>
  <si>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</si>
  <si>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t>2023/4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</si>
</sst>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5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2" fillId="2" borderId="1" xfId="0" applyFont="1" applyFill="1" applyBorder="1" applyAlignment="1">
      <alignment vertical="center" wrapText="1"/>
    </xf>
    <xf numFmtId="1" fontId="0" fillId="0" borderId="0" xfId="0" applyNumberFormat="1"/>
    <xf numFmtId="0" fontId="4" fillId="0" borderId="1" xfId="0" quotePrefix="1" applyFont="1" applyBorder="1"/>
    <xf numFmtId="0" fontId="8" fillId="0" borderId="0" xfId="0" applyFont="1"/>
    <xf numFmtId="0" fontId="9" fillId="0" borderId="0" xfId="0" applyFont="1"/>
    <xf numFmtId="0" fontId="0" fillId="3" borderId="1" xfId="0" applyFill="1" applyBorder="1"/>
    <xf numFmtId="176" fontId="9" fillId="0" borderId="0" xfId="0" applyNumberFormat="1" applyFont="1"/>
    <xf numFmtId="0" fontId="11" fillId="5" borderId="0" xfId="0" applyFont="1" applyFill="1"/>
    <xf numFmtId="0" fontId="12" fillId="6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/>
    </xf>
    <xf numFmtId="0" fontId="12" fillId="6" borderId="4" xfId="0" applyFont="1" applyFill="1" applyBorder="1" applyAlignment="1">
      <alignment vertical="center"/>
    </xf>
    <xf numFmtId="0" fontId="13" fillId="0" borderId="0" xfId="0" applyFont="1"/>
    <xf numFmtId="0" fontId="0" fillId="0" borderId="0" xfId="0" pivotButton="1"/>
    <xf numFmtId="176" fontId="14" fillId="4" borderId="1" xfId="0" applyNumberFormat="1" applyFont="1" applyFill="1" applyBorder="1" applyAlignment="1">
      <alignment wrapText="1"/>
    </xf>
    <xf numFmtId="0" fontId="15" fillId="0" borderId="0" xfId="0" applyFont="1"/>
    <xf numFmtId="0" fontId="11" fillId="0" borderId="0" xfId="0" applyFont="1"/>
    <xf numFmtId="14" fontId="16" fillId="0" borderId="1" xfId="0" quotePrefix="1" applyNumberFormat="1" applyFont="1" applyBorder="1" applyAlignment="1">
      <alignment horizontal="right" vertical="center" wrapText="1"/>
    </xf>
    <xf numFmtId="1" fontId="11" fillId="0" borderId="0" xfId="0" applyNumberFormat="1" applyFont="1"/>
    <xf numFmtId="176" fontId="18" fillId="0" borderId="1" xfId="0" applyNumberFormat="1" applyFont="1" applyBorder="1"/>
    <xf numFmtId="14" fontId="2" fillId="0" borderId="1" xfId="0" quotePrefix="1" applyNumberFormat="1" applyFont="1" applyBorder="1" applyAlignment="1">
      <alignment horizontal="right" vertical="center" wrapText="1"/>
    </xf>
    <xf numFmtId="0" fontId="15" fillId="0" borderId="1" xfId="0" applyFont="1" applyBorder="1"/>
    <xf numFmtId="0" fontId="21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2" fillId="0" borderId="1" xfId="0" applyFont="1" applyBorder="1"/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4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20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[鋳造銑鉄と球状銑鉄比較）2012.1.1～23.3.31.xlsx]日文!数据透视表3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日文!$BN$2:$BN$17</c:f>
              <c:numCache>
                <c:formatCode>0</c:formatCode>
                <c:ptCount val="15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3730.4347826086955</c:v>
                </c:pt>
                <c:pt idx="14">
                  <c:v>3674.4444444444443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日文!$BO$2:$BO$17</c:f>
              <c:numCache>
                <c:formatCode>0</c:formatCode>
                <c:ptCount val="15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3817.8260869565215</c:v>
                </c:pt>
                <c:pt idx="14">
                  <c:v>3693.3333333333335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日文!$K$75:$K$138</c:f>
              <c:strCache>
                <c:ptCount val="64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  <c:pt idx="63">
                  <c:v>2023/4</c:v>
                </c:pt>
              </c:strCache>
            </c:strRef>
          </c:cat>
          <c:val>
            <c:numRef>
              <c:f>日文!$N$75:$N$138</c:f>
              <c:numCache>
                <c:formatCode>0_ </c:formatCode>
                <c:ptCount val="64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  <c:pt idx="62">
                  <c:v>3818</c:v>
                </c:pt>
                <c:pt idx="63">
                  <c:v>3693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165233152773939"/>
          <c:y val="3.9788855002967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664238234754249E-2"/>
          <c:y val="0.1490526015525859"/>
          <c:w val="0.89450432070783648"/>
          <c:h val="0.70832292736169311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日文!$C$2773:$C$2804</c:f>
              <c:numCache>
                <c:formatCode>m/d/yyyy</c:formatCode>
                <c:ptCount val="3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45000</c:v>
                </c:pt>
                <c:pt idx="11">
                  <c:v>45001</c:v>
                </c:pt>
                <c:pt idx="12">
                  <c:v>45002</c:v>
                </c:pt>
                <c:pt idx="13">
                  <c:v>45005</c:v>
                </c:pt>
                <c:pt idx="14">
                  <c:v>45006</c:v>
                </c:pt>
                <c:pt idx="15">
                  <c:v>45007</c:v>
                </c:pt>
                <c:pt idx="16">
                  <c:v>45008</c:v>
                </c:pt>
                <c:pt idx="17">
                  <c:v>45009</c:v>
                </c:pt>
                <c:pt idx="18">
                  <c:v>45012</c:v>
                </c:pt>
                <c:pt idx="19">
                  <c:v>45013</c:v>
                </c:pt>
                <c:pt idx="20">
                  <c:v>45014</c:v>
                </c:pt>
                <c:pt idx="21">
                  <c:v>45015</c:v>
                </c:pt>
                <c:pt idx="22">
                  <c:v>45016</c:v>
                </c:pt>
                <c:pt idx="23">
                  <c:v>45019</c:v>
                </c:pt>
                <c:pt idx="24">
                  <c:v>45020</c:v>
                </c:pt>
                <c:pt idx="25">
                  <c:v>45022</c:v>
                </c:pt>
                <c:pt idx="26">
                  <c:v>45023</c:v>
                </c:pt>
                <c:pt idx="27">
                  <c:v>45026</c:v>
                </c:pt>
                <c:pt idx="28">
                  <c:v>45027</c:v>
                </c:pt>
                <c:pt idx="29">
                  <c:v>45028</c:v>
                </c:pt>
                <c:pt idx="30">
                  <c:v>45029</c:v>
                </c:pt>
                <c:pt idx="31">
                  <c:v>45030</c:v>
                </c:pt>
              </c:numCache>
            </c:numRef>
          </c:cat>
          <c:val>
            <c:numRef>
              <c:f>日文!$F$2773:$F$2804</c:f>
              <c:numCache>
                <c:formatCode>General</c:formatCode>
                <c:ptCount val="32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3840</c:v>
                </c:pt>
                <c:pt idx="12">
                  <c:v>3840</c:v>
                </c:pt>
                <c:pt idx="13">
                  <c:v>3840</c:v>
                </c:pt>
                <c:pt idx="14">
                  <c:v>3840</c:v>
                </c:pt>
                <c:pt idx="15">
                  <c:v>3800</c:v>
                </c:pt>
                <c:pt idx="16">
                  <c:v>3780</c:v>
                </c:pt>
                <c:pt idx="17">
                  <c:v>3780</c:v>
                </c:pt>
                <c:pt idx="18">
                  <c:v>3760</c:v>
                </c:pt>
                <c:pt idx="19">
                  <c:v>3760</c:v>
                </c:pt>
                <c:pt idx="20">
                  <c:v>3760</c:v>
                </c:pt>
                <c:pt idx="21">
                  <c:v>3730</c:v>
                </c:pt>
                <c:pt idx="22">
                  <c:v>3730</c:v>
                </c:pt>
                <c:pt idx="23">
                  <c:v>3730</c:v>
                </c:pt>
                <c:pt idx="24">
                  <c:v>3710</c:v>
                </c:pt>
                <c:pt idx="25">
                  <c:v>3690</c:v>
                </c:pt>
                <c:pt idx="26">
                  <c:v>3690</c:v>
                </c:pt>
                <c:pt idx="27">
                  <c:v>3690</c:v>
                </c:pt>
                <c:pt idx="28">
                  <c:v>3690</c:v>
                </c:pt>
                <c:pt idx="29">
                  <c:v>3680</c:v>
                </c:pt>
                <c:pt idx="30">
                  <c:v>3680</c:v>
                </c:pt>
                <c:pt idx="31">
                  <c:v>3680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日文!$K$123:$K$138</c:f>
              <c:strCache>
                <c:ptCount val="16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  <c:pt idx="15">
                  <c:v>2023/4</c:v>
                </c:pt>
              </c:strCache>
            </c:strRef>
          </c:cat>
          <c:val>
            <c:numRef>
              <c:f>日文!$N$123:$N$138</c:f>
              <c:numCache>
                <c:formatCode>0_ </c:formatCode>
                <c:ptCount val="16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  <c:pt idx="14">
                  <c:v>3818</c:v>
                </c:pt>
                <c:pt idx="15">
                  <c:v>3693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中文!$A$39:$A$138</c:f>
              <c:strCache>
                <c:ptCount val="100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  <c:pt idx="99">
                  <c:v>2023/4</c:v>
                </c:pt>
              </c:strCache>
            </c:strRef>
          </c:cat>
          <c:val>
            <c:numRef>
              <c:f>中文!$E$39:$E$138</c:f>
              <c:numCache>
                <c:formatCode>0</c:formatCode>
                <c:ptCount val="100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  <c:pt idx="9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284354504769647E-2"/>
          <c:y val="0.10758784652768874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中文!$I$374:$I$405</c:f>
              <c:numCache>
                <c:formatCode>m/d/yyyy</c:formatCode>
                <c:ptCount val="3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45000</c:v>
                </c:pt>
                <c:pt idx="11">
                  <c:v>45001</c:v>
                </c:pt>
                <c:pt idx="12">
                  <c:v>45002</c:v>
                </c:pt>
                <c:pt idx="13">
                  <c:v>45005</c:v>
                </c:pt>
                <c:pt idx="14">
                  <c:v>45006</c:v>
                </c:pt>
                <c:pt idx="15">
                  <c:v>45007</c:v>
                </c:pt>
                <c:pt idx="16">
                  <c:v>45008</c:v>
                </c:pt>
                <c:pt idx="17">
                  <c:v>45009</c:v>
                </c:pt>
                <c:pt idx="18">
                  <c:v>45012</c:v>
                </c:pt>
                <c:pt idx="19">
                  <c:v>45013</c:v>
                </c:pt>
                <c:pt idx="20">
                  <c:v>45014</c:v>
                </c:pt>
                <c:pt idx="21">
                  <c:v>45015</c:v>
                </c:pt>
                <c:pt idx="22">
                  <c:v>45016</c:v>
                </c:pt>
                <c:pt idx="23">
                  <c:v>45019</c:v>
                </c:pt>
                <c:pt idx="24">
                  <c:v>45020</c:v>
                </c:pt>
                <c:pt idx="25">
                  <c:v>45022</c:v>
                </c:pt>
                <c:pt idx="26">
                  <c:v>45023</c:v>
                </c:pt>
                <c:pt idx="27">
                  <c:v>45026</c:v>
                </c:pt>
                <c:pt idx="28">
                  <c:v>45027</c:v>
                </c:pt>
                <c:pt idx="29">
                  <c:v>45028</c:v>
                </c:pt>
                <c:pt idx="30">
                  <c:v>45029</c:v>
                </c:pt>
                <c:pt idx="31">
                  <c:v>45030</c:v>
                </c:pt>
              </c:numCache>
            </c:numRef>
          </c:cat>
          <c:val>
            <c:numRef>
              <c:f>中文!$J$374:$J$405</c:f>
              <c:numCache>
                <c:formatCode>General</c:formatCode>
                <c:ptCount val="32"/>
                <c:pt idx="0">
                  <c:v>3750</c:v>
                </c:pt>
                <c:pt idx="1">
                  <c:v>3750</c:v>
                </c:pt>
                <c:pt idx="2">
                  <c:v>3750</c:v>
                </c:pt>
                <c:pt idx="3">
                  <c:v>3750</c:v>
                </c:pt>
                <c:pt idx="4">
                  <c:v>3750</c:v>
                </c:pt>
                <c:pt idx="5">
                  <c:v>3750</c:v>
                </c:pt>
                <c:pt idx="6">
                  <c:v>3750</c:v>
                </c:pt>
                <c:pt idx="7">
                  <c:v>3750</c:v>
                </c:pt>
                <c:pt idx="8">
                  <c:v>3750</c:v>
                </c:pt>
                <c:pt idx="9">
                  <c:v>3750</c:v>
                </c:pt>
                <c:pt idx="10">
                  <c:v>3750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3700</c:v>
                </c:pt>
                <c:pt idx="17">
                  <c:v>3700</c:v>
                </c:pt>
                <c:pt idx="18">
                  <c:v>3700</c:v>
                </c:pt>
                <c:pt idx="19">
                  <c:v>3700</c:v>
                </c:pt>
                <c:pt idx="20">
                  <c:v>3700</c:v>
                </c:pt>
                <c:pt idx="21">
                  <c:v>3700</c:v>
                </c:pt>
                <c:pt idx="22">
                  <c:v>3700</c:v>
                </c:pt>
                <c:pt idx="23">
                  <c:v>3700</c:v>
                </c:pt>
                <c:pt idx="24">
                  <c:v>3700</c:v>
                </c:pt>
                <c:pt idx="25">
                  <c:v>3680</c:v>
                </c:pt>
                <c:pt idx="26">
                  <c:v>3680</c:v>
                </c:pt>
                <c:pt idx="27">
                  <c:v>3680</c:v>
                </c:pt>
                <c:pt idx="28">
                  <c:v>3680</c:v>
                </c:pt>
                <c:pt idx="29">
                  <c:v>3650</c:v>
                </c:pt>
                <c:pt idx="30">
                  <c:v>3650</c:v>
                </c:pt>
                <c:pt idx="31">
                  <c:v>3650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中文!$I$374:$I$405</c:f>
              <c:numCache>
                <c:formatCode>m/d/yyyy</c:formatCode>
                <c:ptCount val="3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45000</c:v>
                </c:pt>
                <c:pt idx="11">
                  <c:v>45001</c:v>
                </c:pt>
                <c:pt idx="12">
                  <c:v>45002</c:v>
                </c:pt>
                <c:pt idx="13">
                  <c:v>45005</c:v>
                </c:pt>
                <c:pt idx="14">
                  <c:v>45006</c:v>
                </c:pt>
                <c:pt idx="15">
                  <c:v>45007</c:v>
                </c:pt>
                <c:pt idx="16">
                  <c:v>45008</c:v>
                </c:pt>
                <c:pt idx="17">
                  <c:v>45009</c:v>
                </c:pt>
                <c:pt idx="18">
                  <c:v>45012</c:v>
                </c:pt>
                <c:pt idx="19">
                  <c:v>45013</c:v>
                </c:pt>
                <c:pt idx="20">
                  <c:v>45014</c:v>
                </c:pt>
                <c:pt idx="21">
                  <c:v>45015</c:v>
                </c:pt>
                <c:pt idx="22">
                  <c:v>45016</c:v>
                </c:pt>
                <c:pt idx="23">
                  <c:v>45019</c:v>
                </c:pt>
                <c:pt idx="24">
                  <c:v>45020</c:v>
                </c:pt>
                <c:pt idx="25">
                  <c:v>45022</c:v>
                </c:pt>
                <c:pt idx="26">
                  <c:v>45023</c:v>
                </c:pt>
                <c:pt idx="27">
                  <c:v>45026</c:v>
                </c:pt>
                <c:pt idx="28">
                  <c:v>45027</c:v>
                </c:pt>
                <c:pt idx="29">
                  <c:v>45028</c:v>
                </c:pt>
                <c:pt idx="30">
                  <c:v>45029</c:v>
                </c:pt>
                <c:pt idx="31">
                  <c:v>45030</c:v>
                </c:pt>
              </c:numCache>
            </c:numRef>
          </c:cat>
          <c:val>
            <c:numRef>
              <c:f>中文!$K$374:$K$405</c:f>
              <c:numCache>
                <c:formatCode>General</c:formatCode>
                <c:ptCount val="32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3840</c:v>
                </c:pt>
                <c:pt idx="12">
                  <c:v>3840</c:v>
                </c:pt>
                <c:pt idx="13">
                  <c:v>3840</c:v>
                </c:pt>
                <c:pt idx="14">
                  <c:v>3840</c:v>
                </c:pt>
                <c:pt idx="15">
                  <c:v>3800</c:v>
                </c:pt>
                <c:pt idx="16">
                  <c:v>3780</c:v>
                </c:pt>
                <c:pt idx="17">
                  <c:v>3780</c:v>
                </c:pt>
                <c:pt idx="18">
                  <c:v>3760</c:v>
                </c:pt>
                <c:pt idx="19">
                  <c:v>3760</c:v>
                </c:pt>
                <c:pt idx="20">
                  <c:v>3760</c:v>
                </c:pt>
                <c:pt idx="21">
                  <c:v>3730</c:v>
                </c:pt>
                <c:pt idx="22">
                  <c:v>3730</c:v>
                </c:pt>
                <c:pt idx="23">
                  <c:v>3730</c:v>
                </c:pt>
                <c:pt idx="24">
                  <c:v>3710</c:v>
                </c:pt>
                <c:pt idx="25">
                  <c:v>3690</c:v>
                </c:pt>
                <c:pt idx="26">
                  <c:v>3690</c:v>
                </c:pt>
                <c:pt idx="27">
                  <c:v>3690</c:v>
                </c:pt>
                <c:pt idx="28">
                  <c:v>3690</c:v>
                </c:pt>
                <c:pt idx="29">
                  <c:v>3680</c:v>
                </c:pt>
                <c:pt idx="30">
                  <c:v>3680</c:v>
                </c:pt>
                <c:pt idx="31">
                  <c:v>3680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55</xdr:col>
      <xdr:colOff>408214</xdr:colOff>
      <xdr:row>61</xdr:row>
      <xdr:rowOff>122464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3686516" cy="6702882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4912768" y="871634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137582</xdr:colOff>
      <xdr:row>32</xdr:row>
      <xdr:rowOff>128586</xdr:rowOff>
    </xdr:from>
    <xdr:to>
      <xdr:col>27</xdr:col>
      <xdr:colOff>285749</xdr:colOff>
      <xdr:row>51</xdr:row>
      <xdr:rowOff>74083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030.591719444441" createdVersion="7" refreshedVersion="8" minRefreshableVersion="3" recordCount="2803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4-15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3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1"/>
    <x v="2"/>
    <d v="2023-03-13T00:00:00"/>
    <n v="3750"/>
    <n v="3850"/>
  </r>
  <r>
    <x v="11"/>
    <x v="2"/>
    <d v="2023-03-14T00:00:00"/>
    <n v="3750"/>
    <n v="3850"/>
  </r>
  <r>
    <x v="11"/>
    <x v="2"/>
    <d v="2023-03-15T00:00:00"/>
    <n v="3750"/>
    <n v="3850"/>
  </r>
  <r>
    <x v="11"/>
    <x v="2"/>
    <d v="2023-03-16T00:00:00"/>
    <n v="3730"/>
    <n v="3840"/>
  </r>
  <r>
    <x v="11"/>
    <x v="2"/>
    <d v="2023-03-17T00:00:00"/>
    <n v="3730"/>
    <n v="3840"/>
  </r>
  <r>
    <x v="11"/>
    <x v="2"/>
    <d v="2023-03-20T00:00:00"/>
    <n v="3730"/>
    <n v="3840"/>
  </r>
  <r>
    <x v="11"/>
    <x v="2"/>
    <d v="2023-03-21T00:00:00"/>
    <n v="3730"/>
    <n v="3840"/>
  </r>
  <r>
    <x v="11"/>
    <x v="2"/>
    <d v="2023-03-22T00:00:00"/>
    <n v="3730"/>
    <n v="3800"/>
  </r>
  <r>
    <x v="11"/>
    <x v="2"/>
    <d v="2023-03-23T00:00:00"/>
    <n v="3700"/>
    <n v="3780"/>
  </r>
  <r>
    <x v="11"/>
    <x v="2"/>
    <d v="2023-03-24T00:00:00"/>
    <n v="3700"/>
    <n v="3780"/>
  </r>
  <r>
    <x v="11"/>
    <x v="2"/>
    <d v="2023-03-27T00:00:00"/>
    <n v="3700"/>
    <n v="3760"/>
  </r>
  <r>
    <x v="11"/>
    <x v="2"/>
    <d v="2023-03-28T00:00:00"/>
    <n v="3700"/>
    <n v="3760"/>
  </r>
  <r>
    <x v="11"/>
    <x v="2"/>
    <d v="2023-03-29T00:00:00"/>
    <n v="3700"/>
    <n v="3760"/>
  </r>
  <r>
    <x v="11"/>
    <x v="2"/>
    <d v="2023-03-30T00:00:00"/>
    <n v="3700"/>
    <n v="3730"/>
  </r>
  <r>
    <x v="11"/>
    <x v="2"/>
    <d v="2023-03-31T00:00:00"/>
    <n v="3700"/>
    <n v="3730"/>
  </r>
  <r>
    <x v="11"/>
    <x v="3"/>
    <d v="2023-04-03T00:00:00"/>
    <n v="3700"/>
    <n v="3730"/>
  </r>
  <r>
    <x v="11"/>
    <x v="3"/>
    <d v="2023-04-04T00:00:00"/>
    <n v="3700"/>
    <n v="3710"/>
  </r>
  <r>
    <x v="11"/>
    <x v="3"/>
    <d v="2023-04-06T00:00:00"/>
    <n v="3680"/>
    <n v="3690"/>
  </r>
  <r>
    <x v="11"/>
    <x v="3"/>
    <d v="2023-04-07T00:00:00"/>
    <n v="3680"/>
    <n v="3690"/>
  </r>
  <r>
    <x v="11"/>
    <x v="3"/>
    <d v="2023-04-10T00:00:00"/>
    <n v="3680"/>
    <n v="3690"/>
  </r>
  <r>
    <x v="11"/>
    <x v="3"/>
    <d v="2023-04-11T00:00:00"/>
    <n v="3680"/>
    <n v="3690"/>
  </r>
  <r>
    <x v="11"/>
    <x v="3"/>
    <d v="2023-04-12T00:00:00"/>
    <n v="3650"/>
    <n v="3680"/>
  </r>
  <r>
    <x v="11"/>
    <x v="3"/>
    <d v="2023-04-13T00:00:00"/>
    <n v="3650"/>
    <n v="3680"/>
  </r>
  <r>
    <x v="11"/>
    <x v="3"/>
    <d v="2023-04-14T00:00:00"/>
    <n v="3650"/>
    <n v="368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6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7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804"/>
  <sheetViews>
    <sheetView showGridLines="0" zoomScale="70" zoomScaleNormal="70" workbookViewId="0">
      <pane xSplit="1" ySplit="2" topLeftCell="AF33" activePane="bottomRight" state="frozen"/>
      <selection pane="topRight" activeCell="B1" sqref="B1"/>
      <selection pane="bottomLeft" activeCell="A3" sqref="A3"/>
      <selection pane="bottomRight" activeCell="BG48" sqref="BG48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s="2"/>
      <c r="BM15" s="2">
        <v>3</v>
      </c>
      <c r="BN15" s="9">
        <v>3730.4347826086955</v>
      </c>
      <c r="BO15" s="9">
        <v>3817.8260869565215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  <c r="BL16" s="2"/>
      <c r="BM16" s="2">
        <v>4</v>
      </c>
      <c r="BN16" s="9">
        <v>3674.4444444444443</v>
      </c>
      <c r="BO16" s="9">
        <v>3693.3333333333335</v>
      </c>
    </row>
    <row r="17" spans="1:6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  <c r="BL17" t="s">
        <v>0</v>
      </c>
      <c r="BN17" s="11">
        <v>3166.3026409707354</v>
      </c>
      <c r="BO17" s="11">
        <v>3261.6720199857245</v>
      </c>
    </row>
    <row r="18" spans="1:6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6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6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6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6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6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6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6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6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6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6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6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6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6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6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  <c r="J137" s="2"/>
      <c r="K137" s="12" t="s">
        <v>438</v>
      </c>
      <c r="L137" s="8">
        <v>3730.4347826086955</v>
      </c>
      <c r="M137" s="8">
        <v>3817.8260869565215</v>
      </c>
      <c r="N137" s="16" cm="1">
        <f t="array" ref="N137">ROUND(INDEX($L$2:$M$4427,ROW(K136),MATCH($N$2,$L$2:$M$2,0)),0)</f>
        <v>3818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  <c r="J138" s="2"/>
      <c r="K138" s="12" t="s">
        <v>440</v>
      </c>
      <c r="L138" s="8">
        <v>3674.4444444444443</v>
      </c>
      <c r="M138" s="8">
        <v>3693.3333333333335</v>
      </c>
      <c r="N138" s="16" cm="1">
        <f t="array" ref="N138">ROUND(INDEX($L$2:$M$4427,ROW(K137),MATCH($N$2,$L$2:$M$2,0)),0)</f>
        <v>3693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3850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3850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3850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3850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3850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3850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3850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3850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3850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3850</v>
      </c>
    </row>
    <row r="2781" spans="1:6">
      <c r="A2781" s="2">
        <v>2023</v>
      </c>
      <c r="B2781" s="2">
        <v>3</v>
      </c>
      <c r="C2781" s="38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3850</v>
      </c>
    </row>
    <row r="2782" spans="1:6">
      <c r="A2782" s="2">
        <v>2023</v>
      </c>
      <c r="B2782" s="2">
        <v>3</v>
      </c>
      <c r="C2782" s="38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3850</v>
      </c>
    </row>
    <row r="2783" spans="1:6">
      <c r="A2783" s="2">
        <v>2023</v>
      </c>
      <c r="B2783" s="2">
        <v>3</v>
      </c>
      <c r="C2783" s="38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3850</v>
      </c>
    </row>
    <row r="2784" spans="1:6">
      <c r="A2784" s="2">
        <v>2023</v>
      </c>
      <c r="B2784" s="2">
        <v>3</v>
      </c>
      <c r="C2784" s="38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3840</v>
      </c>
    </row>
    <row r="2785" spans="1:6">
      <c r="A2785" s="2">
        <v>2023</v>
      </c>
      <c r="B2785" s="2">
        <v>3</v>
      </c>
      <c r="C2785" s="38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3840</v>
      </c>
    </row>
    <row r="2786" spans="1:6">
      <c r="A2786" s="2">
        <v>2023</v>
      </c>
      <c r="B2786" s="2">
        <v>3</v>
      </c>
      <c r="C2786" s="38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3840</v>
      </c>
    </row>
    <row r="2787" spans="1:6">
      <c r="A2787" s="2">
        <v>2023</v>
      </c>
      <c r="B2787" s="2">
        <v>3</v>
      </c>
      <c r="C2787" s="38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3840</v>
      </c>
    </row>
    <row r="2788" spans="1:6">
      <c r="A2788" s="2">
        <v>2023</v>
      </c>
      <c r="B2788" s="2">
        <v>3</v>
      </c>
      <c r="C2788" s="38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3800</v>
      </c>
    </row>
    <row r="2789" spans="1:6">
      <c r="A2789" s="2">
        <v>2023</v>
      </c>
      <c r="B2789" s="2">
        <v>3</v>
      </c>
      <c r="C2789" s="38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3780</v>
      </c>
    </row>
    <row r="2790" spans="1:6">
      <c r="A2790" s="2">
        <v>2023</v>
      </c>
      <c r="B2790" s="2">
        <v>3</v>
      </c>
      <c r="C2790" s="38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3780</v>
      </c>
    </row>
    <row r="2791" spans="1:6">
      <c r="A2791" s="2">
        <v>2023</v>
      </c>
      <c r="B2791" s="2">
        <v>3</v>
      </c>
      <c r="C2791" s="38">
        <v>45012</v>
      </c>
      <c r="D2791" s="5">
        <v>3700</v>
      </c>
      <c r="E2791" s="7">
        <v>3760</v>
      </c>
      <c r="F2791" cm="1">
        <f t="array" ref="F2791">ROUND(INDEX($D$2:$E$4427,ROW(C2790),MATCH($F$2,$D$2:$E$2,0)),0)</f>
        <v>3760</v>
      </c>
    </row>
    <row r="2792" spans="1:6">
      <c r="A2792" s="2">
        <v>2023</v>
      </c>
      <c r="B2792" s="2">
        <v>3</v>
      </c>
      <c r="C2792" s="38">
        <v>45013</v>
      </c>
      <c r="D2792" s="5">
        <v>3700</v>
      </c>
      <c r="E2792" s="7">
        <v>3760</v>
      </c>
      <c r="F2792" cm="1">
        <f t="array" ref="F2792">ROUND(INDEX($D$2:$E$4427,ROW(C2791),MATCH($F$2,$D$2:$E$2,0)),0)</f>
        <v>3760</v>
      </c>
    </row>
    <row r="2793" spans="1:6">
      <c r="A2793" s="2">
        <v>2023</v>
      </c>
      <c r="B2793" s="2">
        <v>3</v>
      </c>
      <c r="C2793" s="38">
        <v>45014</v>
      </c>
      <c r="D2793" s="5">
        <v>3700</v>
      </c>
      <c r="E2793" s="7">
        <v>3760</v>
      </c>
      <c r="F2793" cm="1">
        <f t="array" ref="F2793">ROUND(INDEX($D$2:$E$4427,ROW(C2792),MATCH($F$2,$D$2:$E$2,0)),0)</f>
        <v>3760</v>
      </c>
    </row>
    <row r="2794" spans="1:6">
      <c r="A2794" s="2">
        <v>2023</v>
      </c>
      <c r="B2794" s="2">
        <v>3</v>
      </c>
      <c r="C2794" s="38">
        <v>45015</v>
      </c>
      <c r="D2794" s="5">
        <v>3700</v>
      </c>
      <c r="E2794" s="7">
        <v>3730</v>
      </c>
      <c r="F2794" cm="1">
        <f t="array" ref="F2794">ROUND(INDEX($D$2:$E$4427,ROW(C2793),MATCH($F$2,$D$2:$E$2,0)),0)</f>
        <v>3730</v>
      </c>
    </row>
    <row r="2795" spans="1:6">
      <c r="A2795" s="2">
        <v>2023</v>
      </c>
      <c r="B2795" s="2">
        <v>3</v>
      </c>
      <c r="C2795" s="38">
        <v>45016</v>
      </c>
      <c r="D2795" s="5">
        <v>3700</v>
      </c>
      <c r="E2795" s="7">
        <v>3730</v>
      </c>
      <c r="F2795" cm="1">
        <f t="array" ref="F2795">ROUND(INDEX($D$2:$E$4427,ROW(C2794),MATCH($F$2,$D$2:$E$2,0)),0)</f>
        <v>3730</v>
      </c>
    </row>
    <row r="2796" spans="1:6">
      <c r="A2796" s="2">
        <v>2023</v>
      </c>
      <c r="B2796" s="2">
        <v>4</v>
      </c>
      <c r="C2796" s="38">
        <v>45019</v>
      </c>
      <c r="D2796" s="5">
        <v>3700</v>
      </c>
      <c r="E2796" s="7">
        <v>3730</v>
      </c>
      <c r="F2796" cm="1">
        <f t="array" ref="F2796">ROUND(INDEX($D$2:$E$4427,ROW(C2795),MATCH($F$2,$D$2:$E$2,0)),0)</f>
        <v>3730</v>
      </c>
    </row>
    <row r="2797" spans="1:6">
      <c r="A2797" s="2">
        <v>2023</v>
      </c>
      <c r="B2797" s="2">
        <v>4</v>
      </c>
      <c r="C2797" s="38">
        <v>45020</v>
      </c>
      <c r="D2797" s="5">
        <v>3700</v>
      </c>
      <c r="E2797" s="7">
        <v>3710</v>
      </c>
      <c r="F2797" cm="1">
        <f t="array" ref="F2797">ROUND(INDEX($D$2:$E$4427,ROW(C2796),MATCH($F$2,$D$2:$E$2,0)),0)</f>
        <v>3710</v>
      </c>
    </row>
    <row r="2798" spans="1:6">
      <c r="A2798" s="2">
        <v>2023</v>
      </c>
      <c r="B2798" s="2">
        <v>4</v>
      </c>
      <c r="C2798" s="38">
        <v>45022</v>
      </c>
      <c r="D2798" s="5">
        <v>3680</v>
      </c>
      <c r="E2798" s="7">
        <v>3690</v>
      </c>
      <c r="F2798" cm="1">
        <f t="array" ref="F2798">ROUND(INDEX($D$2:$E$4427,ROW(C2797),MATCH($F$2,$D$2:$E$2,0)),0)</f>
        <v>3690</v>
      </c>
    </row>
    <row r="2799" spans="1:6">
      <c r="A2799" s="2">
        <v>2023</v>
      </c>
      <c r="B2799" s="2">
        <v>4</v>
      </c>
      <c r="C2799" s="38">
        <v>45023</v>
      </c>
      <c r="D2799" s="5">
        <v>3680</v>
      </c>
      <c r="E2799" s="7">
        <v>3690</v>
      </c>
      <c r="F2799" cm="1">
        <f t="array" ref="F2799">ROUND(INDEX($D$2:$E$4427,ROW(C2798),MATCH($F$2,$D$2:$E$2,0)),0)</f>
        <v>3690</v>
      </c>
    </row>
    <row r="2800" spans="1:6">
      <c r="A2800" s="2">
        <v>2023</v>
      </c>
      <c r="B2800" s="2">
        <v>4</v>
      </c>
      <c r="C2800" s="38">
        <v>45026</v>
      </c>
      <c r="D2800" s="5">
        <v>3680</v>
      </c>
      <c r="E2800" s="7">
        <v>3690</v>
      </c>
      <c r="F2800" cm="1">
        <f t="array" ref="F2800">ROUND(INDEX($D$2:$E$4427,ROW(C2799),MATCH($F$2,$D$2:$E$2,0)),0)</f>
        <v>3690</v>
      </c>
    </row>
    <row r="2801" spans="1:6">
      <c r="A2801" s="2">
        <v>2023</v>
      </c>
      <c r="B2801" s="2">
        <v>4</v>
      </c>
      <c r="C2801" s="38">
        <v>45027</v>
      </c>
      <c r="D2801" s="5">
        <v>3680</v>
      </c>
      <c r="E2801" s="7">
        <v>3690</v>
      </c>
      <c r="F2801" cm="1">
        <f t="array" ref="F2801">ROUND(INDEX($D$2:$E$4427,ROW(C2800),MATCH($F$2,$D$2:$E$2,0)),0)</f>
        <v>3690</v>
      </c>
    </row>
    <row r="2802" spans="1:6">
      <c r="A2802" s="2">
        <v>2023</v>
      </c>
      <c r="B2802" s="2">
        <v>4</v>
      </c>
      <c r="C2802" s="38">
        <v>45028</v>
      </c>
      <c r="D2802" s="5">
        <v>3650</v>
      </c>
      <c r="E2802" s="7">
        <v>3680</v>
      </c>
      <c r="F2802" cm="1">
        <f t="array" ref="F2802">ROUND(INDEX($D$2:$E$4427,ROW(C2801),MATCH($F$2,$D$2:$E$2,0)),0)</f>
        <v>3680</v>
      </c>
    </row>
    <row r="2803" spans="1:6">
      <c r="A2803" s="2">
        <v>2023</v>
      </c>
      <c r="B2803" s="2">
        <v>4</v>
      </c>
      <c r="C2803" s="38">
        <v>45029</v>
      </c>
      <c r="D2803" s="5">
        <v>3650</v>
      </c>
      <c r="E2803" s="7">
        <v>3680</v>
      </c>
      <c r="F2803" cm="1">
        <f t="array" ref="F2803">ROUND(INDEX($D$2:$E$4427,ROW(C2802),MATCH($F$2,$D$2:$E$2,0)),0)</f>
        <v>3680</v>
      </c>
    </row>
    <row r="2804" spans="1:6">
      <c r="A2804" s="2">
        <v>2023</v>
      </c>
      <c r="B2804" s="2">
        <v>4</v>
      </c>
      <c r="C2804" s="38">
        <v>45030</v>
      </c>
      <c r="D2804" s="5">
        <v>3650</v>
      </c>
      <c r="E2804" s="7">
        <v>3680</v>
      </c>
      <c r="F2804" cm="1">
        <f t="array" ref="F2804">ROUND(INDEX($D$2:$E$4427,ROW(C2803),MATCH($F$2,$D$2:$E$2,0)),0)</f>
        <v>3680</v>
      </c>
    </row>
  </sheetData>
  <dataConsolidate/>
  <phoneticPr fontId="3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409"/>
  <sheetViews>
    <sheetView tabSelected="1" topLeftCell="I1" zoomScale="90" zoomScaleNormal="90" workbookViewId="0">
      <pane ySplit="2" topLeftCell="A30" activePane="bottomLeft" state="frozen"/>
      <selection pane="bottomLeft" activeCell="AE39" sqref="AE39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3850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>
        <f>日文!L137</f>
        <v>3730.4347826086955</v>
      </c>
      <c r="C137" s="8">
        <f>日文!M137</f>
        <v>3817.8260869565215</v>
      </c>
      <c r="I137" s="32">
        <v>44638</v>
      </c>
      <c r="J137" s="2">
        <v>4330</v>
      </c>
      <c r="K137" s="2">
        <v>4550</v>
      </c>
    </row>
    <row r="138" spans="1:11">
      <c r="A138" s="40" t="s">
        <v>441</v>
      </c>
      <c r="B138" s="8">
        <f>日文!L138</f>
        <v>3674.4444444444443</v>
      </c>
      <c r="C138" s="8">
        <f>日文!M138</f>
        <v>3693.3333333333335</v>
      </c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  <row r="382" spans="9:11">
      <c r="I382" s="38">
        <f>日文!C2781</f>
        <v>44998</v>
      </c>
      <c r="J382" s="5">
        <f>日文!D2781</f>
        <v>3750</v>
      </c>
      <c r="K382" s="5">
        <f>日文!E2781</f>
        <v>3850</v>
      </c>
    </row>
    <row r="383" spans="9:11">
      <c r="I383" s="38">
        <f>日文!C2782</f>
        <v>44999</v>
      </c>
      <c r="J383" s="5">
        <f>日文!D2782</f>
        <v>3750</v>
      </c>
      <c r="K383" s="5">
        <f>日文!E2782</f>
        <v>3850</v>
      </c>
    </row>
    <row r="384" spans="9:11">
      <c r="I384" s="38">
        <f>日文!C2783</f>
        <v>45000</v>
      </c>
      <c r="J384" s="5">
        <f>日文!D2783</f>
        <v>3750</v>
      </c>
      <c r="K384" s="5">
        <f>日文!E2783</f>
        <v>3850</v>
      </c>
    </row>
    <row r="385" spans="9:11">
      <c r="I385" s="38">
        <f>日文!C2784</f>
        <v>45001</v>
      </c>
      <c r="J385" s="5">
        <f>日文!D2784</f>
        <v>3730</v>
      </c>
      <c r="K385" s="5">
        <f>日文!E2784</f>
        <v>3840</v>
      </c>
    </row>
    <row r="386" spans="9:11">
      <c r="I386" s="38">
        <f>日文!C2785</f>
        <v>45002</v>
      </c>
      <c r="J386" s="5">
        <f>日文!D2785</f>
        <v>3730</v>
      </c>
      <c r="K386" s="5">
        <f>日文!E2785</f>
        <v>3840</v>
      </c>
    </row>
    <row r="387" spans="9:11">
      <c r="I387" s="38">
        <f>日文!C2786</f>
        <v>45005</v>
      </c>
      <c r="J387" s="5">
        <f>日文!D2786</f>
        <v>3730</v>
      </c>
      <c r="K387" s="5">
        <f>日文!E2786</f>
        <v>3840</v>
      </c>
    </row>
    <row r="388" spans="9:11">
      <c r="I388" s="38">
        <f>日文!C2787</f>
        <v>45006</v>
      </c>
      <c r="J388" s="5">
        <f>日文!D2787</f>
        <v>3730</v>
      </c>
      <c r="K388" s="5">
        <f>日文!E2787</f>
        <v>3840</v>
      </c>
    </row>
    <row r="389" spans="9:11">
      <c r="I389" s="38">
        <f>日文!C2788</f>
        <v>45007</v>
      </c>
      <c r="J389" s="5">
        <f>日文!D2788</f>
        <v>3730</v>
      </c>
      <c r="K389" s="5">
        <f>日文!E2788</f>
        <v>3800</v>
      </c>
    </row>
    <row r="390" spans="9:11">
      <c r="I390" s="38">
        <f>日文!C2789</f>
        <v>45008</v>
      </c>
      <c r="J390" s="5">
        <f>日文!D2789</f>
        <v>3700</v>
      </c>
      <c r="K390" s="5">
        <f>日文!E2789</f>
        <v>3780</v>
      </c>
    </row>
    <row r="391" spans="9:11">
      <c r="I391" s="38">
        <f>日文!C2790</f>
        <v>45009</v>
      </c>
      <c r="J391" s="5">
        <f>日文!D2790</f>
        <v>3700</v>
      </c>
      <c r="K391" s="5">
        <f>日文!E2790</f>
        <v>3780</v>
      </c>
    </row>
    <row r="392" spans="9:11">
      <c r="I392" s="38">
        <f>日文!C2791</f>
        <v>45012</v>
      </c>
      <c r="J392" s="5">
        <f>日文!D2791</f>
        <v>3700</v>
      </c>
      <c r="K392" s="5">
        <f>日文!E2791</f>
        <v>3760</v>
      </c>
    </row>
    <row r="393" spans="9:11">
      <c r="I393" s="38">
        <f>日文!C2792</f>
        <v>45013</v>
      </c>
      <c r="J393" s="5">
        <f>日文!D2792</f>
        <v>3700</v>
      </c>
      <c r="K393" s="5">
        <f>日文!E2792</f>
        <v>3760</v>
      </c>
    </row>
    <row r="394" spans="9:11">
      <c r="I394" s="38">
        <f>日文!C2793</f>
        <v>45014</v>
      </c>
      <c r="J394" s="5">
        <f>日文!D2793</f>
        <v>3700</v>
      </c>
      <c r="K394" s="5">
        <f>日文!E2793</f>
        <v>3760</v>
      </c>
    </row>
    <row r="395" spans="9:11">
      <c r="I395" s="38">
        <f>日文!C2794</f>
        <v>45015</v>
      </c>
      <c r="J395" s="5">
        <f>日文!D2794</f>
        <v>3700</v>
      </c>
      <c r="K395" s="5">
        <f>日文!E2794</f>
        <v>3730</v>
      </c>
    </row>
    <row r="396" spans="9:11">
      <c r="I396" s="38">
        <f>日文!C2795</f>
        <v>45016</v>
      </c>
      <c r="J396" s="5">
        <f>日文!D2795</f>
        <v>3700</v>
      </c>
      <c r="K396" s="5">
        <f>日文!E2795</f>
        <v>3730</v>
      </c>
    </row>
    <row r="397" spans="9:11">
      <c r="I397" s="38">
        <f>日文!C2796</f>
        <v>45019</v>
      </c>
      <c r="J397" s="5">
        <f>日文!D2796</f>
        <v>3700</v>
      </c>
      <c r="K397" s="5">
        <f>日文!E2796</f>
        <v>3730</v>
      </c>
    </row>
    <row r="398" spans="9:11">
      <c r="I398" s="38">
        <f>日文!C2797</f>
        <v>45020</v>
      </c>
      <c r="J398" s="5">
        <f>日文!D2797</f>
        <v>3700</v>
      </c>
      <c r="K398" s="5">
        <f>日文!E2797</f>
        <v>3710</v>
      </c>
    </row>
    <row r="399" spans="9:11">
      <c r="I399" s="38">
        <f>日文!C2798</f>
        <v>45022</v>
      </c>
      <c r="J399" s="5">
        <f>日文!D2798</f>
        <v>3680</v>
      </c>
      <c r="K399" s="5">
        <f>日文!E2798</f>
        <v>3690</v>
      </c>
    </row>
    <row r="400" spans="9:11">
      <c r="I400" s="38">
        <f>日文!C2799</f>
        <v>45023</v>
      </c>
      <c r="J400" s="5">
        <f>日文!D2799</f>
        <v>3680</v>
      </c>
      <c r="K400" s="5">
        <f>日文!E2799</f>
        <v>3690</v>
      </c>
    </row>
    <row r="401" spans="9:11">
      <c r="I401" s="38">
        <f>日文!C2800</f>
        <v>45026</v>
      </c>
      <c r="J401" s="5">
        <f>日文!D2800</f>
        <v>3680</v>
      </c>
      <c r="K401" s="5">
        <f>日文!E2800</f>
        <v>3690</v>
      </c>
    </row>
    <row r="402" spans="9:11">
      <c r="I402" s="38">
        <f>日文!C2801</f>
        <v>45027</v>
      </c>
      <c r="J402" s="5">
        <f>日文!D2801</f>
        <v>3680</v>
      </c>
      <c r="K402" s="5">
        <f>日文!E2801</f>
        <v>3690</v>
      </c>
    </row>
    <row r="403" spans="9:11">
      <c r="I403" s="38">
        <f>日文!C2802</f>
        <v>45028</v>
      </c>
      <c r="J403" s="5">
        <f>日文!D2802</f>
        <v>3650</v>
      </c>
      <c r="K403" s="5">
        <f>日文!E2802</f>
        <v>3680</v>
      </c>
    </row>
    <row r="404" spans="9:11">
      <c r="I404" s="38">
        <f>日文!C2803</f>
        <v>45029</v>
      </c>
      <c r="J404" s="5">
        <f>日文!D2803</f>
        <v>3650</v>
      </c>
      <c r="K404" s="5">
        <f>日文!E2803</f>
        <v>3680</v>
      </c>
    </row>
    <row r="405" spans="9:11">
      <c r="I405" s="38">
        <f>日文!C2804</f>
        <v>45030</v>
      </c>
      <c r="J405" s="5">
        <f>日文!D2804</f>
        <v>3650</v>
      </c>
      <c r="K405" s="5">
        <f>日文!E2804</f>
        <v>3680</v>
      </c>
    </row>
    <row r="406" spans="9:11">
      <c r="I406" s="38"/>
    </row>
    <row r="407" spans="9:11">
      <c r="I407" s="38"/>
    </row>
    <row r="408" spans="9:11">
      <c r="I408" s="38"/>
    </row>
    <row r="409" spans="9:11">
      <c r="I409" s="38"/>
    </row>
  </sheetData>
  <autoFilter ref="I2:K132" xr:uid="{766553DA-FF48-4D00-83AC-70AE17ED15E7}"/>
  <mergeCells count="1">
    <mergeCell ref="P2:AE3"/>
  </mergeCells>
  <phoneticPr fontId="3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2023-04-14T06:24:49Z</dcterms:modified>
</cp:coreProperties>
</file>